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文档\预决算公开\决算公开\2020决算公开（暂未公开）\"/>
    </mc:Choice>
  </mc:AlternateContent>
  <bookViews>
    <workbookView xWindow="0" yWindow="0" windowWidth="28800" windowHeight="12300" activeTab="6"/>
  </bookViews>
  <sheets>
    <sheet name="附件1" sheetId="2" r:id="rId1"/>
    <sheet name="附件2" sheetId="3" r:id="rId2"/>
    <sheet name="附件3" sheetId="4" r:id="rId3"/>
    <sheet name="附件4" sheetId="5" r:id="rId4"/>
    <sheet name="附件5" sheetId="6" r:id="rId5"/>
    <sheet name="附件6" sheetId="7" r:id="rId6"/>
    <sheet name="附件7" sheetId="8" r:id="rId7"/>
  </sheets>
  <externalReferences>
    <externalReference r:id="rId8"/>
    <externalReference r:id="rId9"/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I20" i="8" l="1"/>
  <c r="I35" i="7"/>
  <c r="D29" i="7"/>
  <c r="I32" i="6"/>
  <c r="I31" i="5"/>
  <c r="I50" i="4"/>
  <c r="H50" i="4"/>
  <c r="I48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F30" i="3"/>
  <c r="E30" i="3"/>
  <c r="D30" i="3"/>
  <c r="E18" i="3"/>
  <c r="D18" i="3"/>
  <c r="F17" i="3"/>
  <c r="E17" i="3"/>
  <c r="D17" i="3"/>
  <c r="F16" i="3"/>
  <c r="E16" i="3"/>
  <c r="D16" i="3"/>
  <c r="D15" i="3"/>
  <c r="F14" i="3"/>
  <c r="E14" i="3"/>
  <c r="D14" i="3"/>
  <c r="I23" i="2"/>
  <c r="F16" i="2"/>
  <c r="E16" i="2"/>
  <c r="F15" i="2"/>
  <c r="E15" i="2"/>
  <c r="F14" i="2"/>
  <c r="E14" i="2"/>
</calcChain>
</file>

<file path=xl/sharedStrings.xml><?xml version="1.0" encoding="utf-8"?>
<sst xmlns="http://schemas.openxmlformats.org/spreadsheetml/2006/main" count="810" uniqueCount="447">
  <si>
    <t>总分</t>
  </si>
  <si>
    <t>服务对象
满意度指标</t>
  </si>
  <si>
    <t>促进了基本公共卫生妇幼保健服务的均等化</t>
  </si>
  <si>
    <t>长期保障</t>
  </si>
  <si>
    <t>服务均等性</t>
  </si>
  <si>
    <t>政策连续、稳定、可持续保障</t>
  </si>
  <si>
    <t>长期实施</t>
  </si>
  <si>
    <t>政策延续性</t>
  </si>
  <si>
    <t>可持续影响指标</t>
  </si>
  <si>
    <t>2.43‰</t>
  </si>
  <si>
    <t>婴儿死亡率</t>
  </si>
  <si>
    <t>11.97‰</t>
  </si>
  <si>
    <t>≤12‰</t>
  </si>
  <si>
    <t>切实保障</t>
  </si>
  <si>
    <t>社会效益指标</t>
  </si>
  <si>
    <t>50元/例</t>
  </si>
  <si>
    <t>10元/例</t>
  </si>
  <si>
    <t>40元/例</t>
  </si>
  <si>
    <t>成本指标</t>
  </si>
  <si>
    <t>时效指标</t>
  </si>
  <si>
    <t>≥90%</t>
  </si>
  <si>
    <t>≥95%</t>
  </si>
  <si>
    <t>质量指标</t>
  </si>
  <si>
    <t>数量指标</t>
  </si>
  <si>
    <t>得分</t>
  </si>
  <si>
    <t>分值</t>
  </si>
  <si>
    <t>实际完成值(B)</t>
  </si>
  <si>
    <t>年度指标值(A)</t>
  </si>
  <si>
    <t>三级指标</t>
  </si>
  <si>
    <t>二级指标</t>
  </si>
  <si>
    <t>年度实际完成情况</t>
  </si>
  <si>
    <t>年初预期目标</t>
  </si>
  <si>
    <t>年度总体目标</t>
  </si>
  <si>
    <t>—</t>
  </si>
  <si>
    <t xml:space="preserve">      市级资金</t>
  </si>
  <si>
    <t>其中：中央补助</t>
  </si>
  <si>
    <t>年度资金总额</t>
  </si>
  <si>
    <t>执行率（B/A)</t>
  </si>
  <si>
    <t>全年执行数（B）</t>
  </si>
  <si>
    <t>全年预算数（A）</t>
  </si>
  <si>
    <t>年初预算数</t>
  </si>
  <si>
    <t>项目实施单位</t>
  </si>
  <si>
    <t>天津市卫生健康委员会</t>
  </si>
  <si>
    <t>市级主管部门</t>
  </si>
  <si>
    <t>项目名称</t>
  </si>
  <si>
    <t>（2020年度）</t>
  </si>
  <si>
    <t xml:space="preserve">项目支出绩效自评表 </t>
  </si>
  <si>
    <t>自评
人员
信息</t>
  </si>
  <si>
    <t>姓名</t>
  </si>
  <si>
    <t>职务</t>
  </si>
  <si>
    <t>工作单位及部门</t>
  </si>
  <si>
    <t>市级
主管
部门
审核
意见</t>
  </si>
  <si>
    <t xml:space="preserve">
                                                    （盖章）
                                                     年   月   日   </t>
  </si>
  <si>
    <t>是否为疫情防控资金项目</t>
    <phoneticPr fontId="6" type="noConversion"/>
  </si>
  <si>
    <t xml:space="preserve">项目支出绩效自评表 </t>
    <phoneticPr fontId="9" type="noConversion"/>
  </si>
  <si>
    <t>（2020年度）</t>
    <phoneticPr fontId="9" type="noConversion"/>
  </si>
  <si>
    <t>项目名称</t>
    <phoneticPr fontId="9" type="noConversion"/>
  </si>
  <si>
    <t>妇女儿童健康促进（残疾预防无创基因筛查项目--残保金）</t>
    <phoneticPr fontId="9" type="noConversion"/>
  </si>
  <si>
    <t>市级主管部门</t>
    <phoneticPr fontId="9" type="noConversion"/>
  </si>
  <si>
    <t>天津市卫生健康委员会</t>
    <phoneticPr fontId="9" type="noConversion"/>
  </si>
  <si>
    <t>项目实施单位</t>
    <phoneticPr fontId="9" type="noConversion"/>
  </si>
  <si>
    <t>天津市妇女儿童保健中心</t>
    <phoneticPr fontId="9" type="noConversion"/>
  </si>
  <si>
    <t>是否为疫情防控资金项目</t>
    <phoneticPr fontId="9" type="noConversion"/>
  </si>
  <si>
    <t>是                  否</t>
    <phoneticPr fontId="9" type="noConversion"/>
  </si>
  <si>
    <t>年初预算数</t>
    <phoneticPr fontId="9" type="noConversion"/>
  </si>
  <si>
    <t>全年预算数（A）</t>
    <phoneticPr fontId="9" type="noConversion"/>
  </si>
  <si>
    <t>全年执行数（B）</t>
    <phoneticPr fontId="9" type="noConversion"/>
  </si>
  <si>
    <t>分值</t>
    <phoneticPr fontId="9" type="noConversion"/>
  </si>
  <si>
    <t>得分</t>
    <phoneticPr fontId="9" type="noConversion"/>
  </si>
  <si>
    <t>执行率（B/A)</t>
    <phoneticPr fontId="9" type="noConversion"/>
  </si>
  <si>
    <t>偏差原因分析及改进措施</t>
    <phoneticPr fontId="9" type="noConversion"/>
  </si>
  <si>
    <t>年度资金总额</t>
    <phoneticPr fontId="9" type="noConversion"/>
  </si>
  <si>
    <t>天津市户籍分娩量比预期的下降16.57%，致使资金的执行率下降。2021年将根据2020年的分娩量及建册量做好下一阶段的预算。</t>
    <phoneticPr fontId="9" type="noConversion"/>
  </si>
  <si>
    <t>其中：中央补助</t>
    <phoneticPr fontId="9" type="noConversion"/>
  </si>
  <si>
    <t>—</t>
    <phoneticPr fontId="9" type="noConversion"/>
  </si>
  <si>
    <t xml:space="preserve">      市级资金</t>
    <phoneticPr fontId="9" type="noConversion"/>
  </si>
  <si>
    <t>年度总体目标</t>
    <phoneticPr fontId="9" type="noConversion"/>
  </si>
  <si>
    <t>年初预期目标</t>
    <phoneticPr fontId="9" type="noConversion"/>
  </si>
  <si>
    <t>年度实际完成情况</t>
    <phoneticPr fontId="9" type="noConversion"/>
  </si>
  <si>
    <t>控制和减少出生缺陷，提高出生人口素质，解决妇女儿童健康突出问题，提高妇女儿童健康水平。高风险妊娠结局追访率达到100%，低风险妊娠结局追访率达到90%以上。</t>
    <phoneticPr fontId="9" type="noConversion"/>
  </si>
  <si>
    <t>2020年度胎儿染色体非整倍体无创产前产前筛查，遵照各类文件、技术规范要求，按时完成且各项技术指标合格，强化了出生缺陷二级预防，有效减少唐氏综合症的出生，保障母婴安全与健康。</t>
    <phoneticPr fontId="9" type="noConversion"/>
  </si>
  <si>
    <t>绩效指标</t>
    <phoneticPr fontId="9" type="noConversion"/>
  </si>
  <si>
    <t>二级指标</t>
    <phoneticPr fontId="9" type="noConversion"/>
  </si>
  <si>
    <t>三级指标</t>
    <phoneticPr fontId="9" type="noConversion"/>
  </si>
  <si>
    <t>年度指标值(A)</t>
    <phoneticPr fontId="9" type="noConversion"/>
  </si>
  <si>
    <t>实际完成值(B)</t>
    <phoneticPr fontId="9" type="noConversion"/>
  </si>
  <si>
    <t>产出指标</t>
    <phoneticPr fontId="9" type="noConversion"/>
  </si>
  <si>
    <t>数量指标</t>
    <phoneticPr fontId="9" type="noConversion"/>
  </si>
  <si>
    <t>质量指标</t>
    <phoneticPr fontId="9" type="noConversion"/>
  </si>
  <si>
    <t>时效指标</t>
    <phoneticPr fontId="9" type="noConversion"/>
  </si>
  <si>
    <t>项目完成时间</t>
    <phoneticPr fontId="9" type="noConversion"/>
  </si>
  <si>
    <t>成本指标</t>
    <phoneticPr fontId="9" type="noConversion"/>
  </si>
  <si>
    <t>无创残保补助</t>
    <phoneticPr fontId="9" type="noConversion"/>
  </si>
  <si>
    <t>240元/例</t>
    <phoneticPr fontId="9" type="noConversion"/>
  </si>
  <si>
    <t>240元/例</t>
  </si>
  <si>
    <t>效益指标</t>
    <phoneticPr fontId="9" type="noConversion"/>
  </si>
  <si>
    <t>社会效益指标</t>
    <phoneticPr fontId="9" type="noConversion"/>
  </si>
  <si>
    <t>控制和减少出生缺陷，提高出生人口素质</t>
    <phoneticPr fontId="9" type="noConversion"/>
  </si>
  <si>
    <t>&lt;12‰</t>
    <phoneticPr fontId="9" type="noConversion"/>
  </si>
  <si>
    <t>11.97‰</t>
    <phoneticPr fontId="9" type="noConversion"/>
  </si>
  <si>
    <t>可持续影响指标</t>
    <phoneticPr fontId="9" type="noConversion"/>
  </si>
  <si>
    <t>政策延续性</t>
    <phoneticPr fontId="9" type="noConversion"/>
  </si>
  <si>
    <t>长期实施</t>
    <phoneticPr fontId="9" type="noConversion"/>
  </si>
  <si>
    <t>服务均等性</t>
    <phoneticPr fontId="9" type="noConversion"/>
  </si>
  <si>
    <t>长期保障</t>
    <phoneticPr fontId="9" type="noConversion"/>
  </si>
  <si>
    <t>满意度指标</t>
    <phoneticPr fontId="9" type="noConversion"/>
  </si>
  <si>
    <t>服务对象
满意度指标</t>
    <phoneticPr fontId="9" type="noConversion"/>
  </si>
  <si>
    <t>孕产妇保健服务满意度</t>
    <phoneticPr fontId="9" type="noConversion"/>
  </si>
  <si>
    <t>总分</t>
    <phoneticPr fontId="9" type="noConversion"/>
  </si>
  <si>
    <t>自评
人员
信息</t>
    <phoneticPr fontId="9" type="noConversion"/>
  </si>
  <si>
    <t>职务</t>
    <phoneticPr fontId="9" type="noConversion"/>
  </si>
  <si>
    <t>工作单位及部门</t>
    <phoneticPr fontId="9" type="noConversion"/>
  </si>
  <si>
    <t>董微</t>
    <phoneticPr fontId="9" type="noConversion"/>
  </si>
  <si>
    <t>妇保指导科主任</t>
    <phoneticPr fontId="9" type="noConversion"/>
  </si>
  <si>
    <t>天津市妇女儿童保健中心 妇保指导科</t>
    <phoneticPr fontId="9" type="noConversion"/>
  </si>
  <si>
    <t>孙淑荣</t>
    <phoneticPr fontId="9" type="noConversion"/>
  </si>
  <si>
    <t>妇保指导副科主任</t>
    <phoneticPr fontId="9" type="noConversion"/>
  </si>
  <si>
    <t>市级
主管
部门
审核
意见</t>
    <phoneticPr fontId="9" type="noConversion"/>
  </si>
  <si>
    <t xml:space="preserve">
                                                    （盖章）
                                                     年   月   日   </t>
    <phoneticPr fontId="9" type="noConversion"/>
  </si>
  <si>
    <t>妇女儿童健康促进计划项目部分</t>
    <phoneticPr fontId="6" type="noConversion"/>
  </si>
  <si>
    <t>天津市妇女儿童保健中心</t>
    <phoneticPr fontId="6" type="noConversion"/>
  </si>
  <si>
    <t>是否为疫情防控资金项目</t>
  </si>
  <si>
    <t>是                  否</t>
  </si>
  <si>
    <t>偏差原因分析及改进措施</t>
  </si>
  <si>
    <t>绩效指标</t>
  </si>
  <si>
    <t>产出指标</t>
  </si>
  <si>
    <t>300万</t>
  </si>
  <si>
    <t>320.56万</t>
  </si>
  <si>
    <t>2020年应采血人数较2019年下降了1万人。</t>
    <phoneticPr fontId="6" type="noConversion"/>
  </si>
  <si>
    <t>学龄前儿童慢病筛查人数</t>
  </si>
  <si>
    <t>8万</t>
  </si>
  <si>
    <t>因新冠肺炎疫情，2020年上半年无法开展学龄前儿童慢病筛查。2020年7月，2020年度的目标人群从托幼机构毕业，无法再开展筛查。</t>
    <phoneticPr fontId="6" type="noConversion"/>
  </si>
  <si>
    <t>孕前传染病筛查率</t>
  </si>
  <si>
    <t>孕前叶酸检查率</t>
  </si>
  <si>
    <t>产前筛查率</t>
  </si>
  <si>
    <t>妇女病普查率</t>
  </si>
  <si>
    <t>孕期甲状腺筛查率</t>
  </si>
  <si>
    <t>妊娠期糖尿病筛查率</t>
  </si>
  <si>
    <t>妊娠期葡萄糖耐量检查率</t>
  </si>
  <si>
    <t>孕期体重指导率</t>
  </si>
  <si>
    <t>产后康复指导率</t>
  </si>
  <si>
    <t>学龄前儿童慢病筛查</t>
  </si>
  <si>
    <t>因新冠肺炎疫情，无法开展筛查</t>
  </si>
  <si>
    <t>孕前传染病筛查</t>
  </si>
  <si>
    <t>孕前叶酸检测</t>
  </si>
  <si>
    <t>7元/例</t>
  </si>
  <si>
    <t>无创基因检测</t>
  </si>
  <si>
    <t>350元/例</t>
  </si>
  <si>
    <t>妇女妇科疾病普查</t>
  </si>
  <si>
    <t>孕期甲状腺功能筛查</t>
  </si>
  <si>
    <t>妊娠期糖尿病筛查</t>
  </si>
  <si>
    <t>21元/例</t>
  </si>
  <si>
    <t>妊娠期糖耐量及糖化血红蛋白检测</t>
  </si>
  <si>
    <t>90元/例</t>
  </si>
  <si>
    <t>孕期体重指导</t>
  </si>
  <si>
    <t>5元/例</t>
  </si>
  <si>
    <t>产妇产后康复指导</t>
  </si>
  <si>
    <t>效益指标</t>
    <phoneticPr fontId="6" type="noConversion"/>
  </si>
  <si>
    <t>保障妇女儿童健康，提高出生人口素质，巩固优生优育水平</t>
  </si>
  <si>
    <t>孕产妇死亡率</t>
  </si>
  <si>
    <t>≤10/10万</t>
  </si>
  <si>
    <t>7.46/10万</t>
  </si>
  <si>
    <t>出生缺陷发生率</t>
  </si>
  <si>
    <t>满意度指标</t>
  </si>
  <si>
    <t>孕产妇保健服务满意度</t>
  </si>
  <si>
    <t>妇科病普查服务满意度</t>
  </si>
  <si>
    <t>董微</t>
  </si>
  <si>
    <t>科主任</t>
    <phoneticPr fontId="6" type="noConversion"/>
  </si>
  <si>
    <t>天津市妇女儿童保健中心 妇保指导科</t>
    <phoneticPr fontId="6" type="noConversion"/>
  </si>
  <si>
    <t>孙淑荣</t>
  </si>
  <si>
    <t>科副主任</t>
    <phoneticPr fontId="6" type="noConversion"/>
  </si>
  <si>
    <t>冷俊宏</t>
    <phoneticPr fontId="6" type="noConversion"/>
  </si>
  <si>
    <t>天津市妇女儿童保健中心 儿保指导科</t>
    <phoneticPr fontId="6" type="noConversion"/>
  </si>
  <si>
    <t>刘恩庆</t>
    <phoneticPr fontId="6" type="noConversion"/>
  </si>
  <si>
    <t>基本公共卫生服务2（9元项目）</t>
    <phoneticPr fontId="6" type="noConversion"/>
  </si>
  <si>
    <t>为提高农村妇女宫颈癌、乳腺癌的早诊早治率，降低疾病死亡率，提高广大农村妇女健康水平。根据卫生部及全国妇联的要求，利用各级财政专项资金，在我市试点区县农籍妇女中实施妇女宫颈癌疾病免费筛查项目。有效控制孕产妇死亡率、婴儿死亡率，规范、准确、持续收集孕产妇、5岁以下儿童、出生缺陷监测数据，为政府提供妇女儿童健康主要指标。提高基本避孕药具和基本避孕手术服务可及性，使育龄群众获得规范、适宜的避孕服务，保护女性健康和生育能力。</t>
  </si>
  <si>
    <t>2020年我市完成国家农村妇女宫颈癌4万例、乳腺癌3.6万例，其中宫颈癌的早诊率达98.59%、乳腺癌的早诊率为68.97%，均完成了国家的指标要求。2020年度我市孕产妇死亡率7.46/10万，婴儿死亡率2.43‰，均连续15年控制在10/10万和6‰以下，两项指标均保持在全国前列，达到发达国家水平。全市出生缺陷发生率为11.97‰，继续保持我市低婴儿死亡率下的低出生缺陷率。增补叶酸预防神经管缺陷项目免费叶酸发放率98.66%，叶酸知识知晓率99.71%，叶酸服用依从率94.07%。完成基本避孕手术3249例，非意愿妊娠人工流产术前一对一咨询率达到97%。</t>
  </si>
  <si>
    <t>孕产妇死亡监测</t>
  </si>
  <si>
    <t>16个区</t>
  </si>
  <si>
    <t>出生缺陷医院监测</t>
  </si>
  <si>
    <t>17个医疗机构</t>
  </si>
  <si>
    <t>出生缺陷人群监测</t>
  </si>
  <si>
    <t>6个区</t>
  </si>
  <si>
    <t>危重孕产妇医院监测</t>
  </si>
  <si>
    <t>13个医疗机构</t>
  </si>
  <si>
    <t>5岁以下儿童死亡监测</t>
  </si>
  <si>
    <t>7个区</t>
  </si>
  <si>
    <t>儿童营养与健康监测</t>
  </si>
  <si>
    <t>2个区8个街乡</t>
  </si>
  <si>
    <t>宫颈癌检查人次</t>
  </si>
  <si>
    <t>4万例</t>
  </si>
  <si>
    <t>4万</t>
  </si>
  <si>
    <t>乳腺癌检查人次</t>
  </si>
  <si>
    <t>3.6万例</t>
  </si>
  <si>
    <t>3.6万</t>
  </si>
  <si>
    <t>基本避孕服务</t>
  </si>
  <si>
    <t>叶酸检测数</t>
  </si>
  <si>
    <t>5.5万</t>
  </si>
  <si>
    <t>3.688万</t>
  </si>
  <si>
    <t>培训、督导、调查</t>
  </si>
  <si>
    <t>达标</t>
  </si>
  <si>
    <t>任务完成率</t>
  </si>
  <si>
    <t>100%</t>
  </si>
  <si>
    <t>妇幼卫生监测报表完整率</t>
  </si>
  <si>
    <t>100％</t>
  </si>
  <si>
    <t>活产或出生漏报率</t>
  </si>
  <si>
    <t>＜10％</t>
  </si>
  <si>
    <t>死亡漏报率</t>
  </si>
  <si>
    <t>＜15%</t>
    <phoneticPr fontId="6" type="noConversion"/>
  </si>
  <si>
    <t>婴儿死亡率和儿童死亡漏报率为0；孕产妇死亡漏报率0</t>
  </si>
  <si>
    <t>主要出生缺陷漏报率</t>
  </si>
  <si>
    <t>＜1%</t>
  </si>
  <si>
    <t>叶酸发放率</t>
  </si>
  <si>
    <t>叶酸知识知晓率</t>
  </si>
  <si>
    <t>叶酸服用依从率</t>
  </si>
  <si>
    <t>≥80%</t>
  </si>
  <si>
    <t>基本避孕服务提供</t>
  </si>
  <si>
    <t>达到工作规范要求</t>
  </si>
  <si>
    <t>项目工作完成时间</t>
  </si>
  <si>
    <t>宫颈癌检查</t>
  </si>
  <si>
    <t>49元/例</t>
  </si>
  <si>
    <t>乳腺癌检查</t>
  </si>
  <si>
    <t>79元/例</t>
  </si>
  <si>
    <t>妇幼监测项目</t>
  </si>
  <si>
    <t>10000元/监测区</t>
  </si>
  <si>
    <t>9万元</t>
  </si>
  <si>
    <t>叶酸项目</t>
  </si>
  <si>
    <t>11.9元/例</t>
  </si>
  <si>
    <t>1500元/区</t>
  </si>
  <si>
    <t>25000元/监测区</t>
  </si>
  <si>
    <t>＜10/10万</t>
    <phoneticPr fontId="6" type="noConversion"/>
  </si>
  <si>
    <t>＜6‰</t>
    <phoneticPr fontId="6" type="noConversion"/>
  </si>
  <si>
    <t>宫颈癌早诊率</t>
  </si>
  <si>
    <t>90%以上</t>
  </si>
  <si>
    <t>乳腺癌早诊率</t>
  </si>
  <si>
    <t>60%上</t>
  </si>
  <si>
    <t>服务满意度</t>
  </si>
  <si>
    <t xml:space="preserve">项目支出绩效自评表 </t>
    <phoneticPr fontId="6" type="noConversion"/>
  </si>
  <si>
    <t>（2020年度）</t>
    <phoneticPr fontId="6" type="noConversion"/>
  </si>
  <si>
    <t>项目名称</t>
    <phoneticPr fontId="6" type="noConversion"/>
  </si>
  <si>
    <t>妇女儿童健康促进（妇女儿童保健专项业务费）</t>
    <phoneticPr fontId="6" type="noConversion"/>
  </si>
  <si>
    <t>市级主管部门</t>
    <phoneticPr fontId="6" type="noConversion"/>
  </si>
  <si>
    <t>天津市卫生健康委员会</t>
    <phoneticPr fontId="6" type="noConversion"/>
  </si>
  <si>
    <t>项目实施单位</t>
    <phoneticPr fontId="6" type="noConversion"/>
  </si>
  <si>
    <t>是                  否</t>
    <phoneticPr fontId="6" type="noConversion"/>
  </si>
  <si>
    <t>年初预算数</t>
    <phoneticPr fontId="6" type="noConversion"/>
  </si>
  <si>
    <t>全年预算数（A）</t>
    <phoneticPr fontId="6" type="noConversion"/>
  </si>
  <si>
    <t>全年执行数（B）</t>
    <phoneticPr fontId="6" type="noConversion"/>
  </si>
  <si>
    <t>分值</t>
    <phoneticPr fontId="6" type="noConversion"/>
  </si>
  <si>
    <t>得分</t>
    <phoneticPr fontId="6" type="noConversion"/>
  </si>
  <si>
    <t>执行率（B/A)</t>
    <phoneticPr fontId="6" type="noConversion"/>
  </si>
  <si>
    <t>偏差原因分析及改进措施</t>
    <phoneticPr fontId="6" type="noConversion"/>
  </si>
  <si>
    <t>年度资金总额</t>
    <phoneticPr fontId="6" type="noConversion"/>
  </si>
  <si>
    <t>受疫情影响，2020年出生率低于预估数，孕产妇数量减少，致使助产实训项目费和危重孕产妇救治费实际执行数低于预估数。</t>
    <phoneticPr fontId="6" type="noConversion"/>
  </si>
  <si>
    <t>其中：中央补助</t>
    <phoneticPr fontId="6" type="noConversion"/>
  </si>
  <si>
    <t>—</t>
    <phoneticPr fontId="6" type="noConversion"/>
  </si>
  <si>
    <t xml:space="preserve">      市级资金</t>
    <phoneticPr fontId="6" type="noConversion"/>
  </si>
  <si>
    <t>年度总体目标</t>
    <phoneticPr fontId="6" type="noConversion"/>
  </si>
  <si>
    <t>年初预期目标</t>
    <phoneticPr fontId="6" type="noConversion"/>
  </si>
  <si>
    <t>年度实际完成情况</t>
    <phoneticPr fontId="6" type="noConversion"/>
  </si>
  <si>
    <t>对全市孕产妇死亡、 婴儿死亡、出生缺陷监测与控制，对全市妇女儿童健康水平进行监测，开展有效管理，提高我市妇女儿童健康水平，全面推进我市妇女儿童发展纲要目标的实现。</t>
    <phoneticPr fontId="6" type="noConversion"/>
  </si>
  <si>
    <t>通过对全市妇女儿童的健康水平进行监测，保障了妇女儿童的健康水平，大大降低了孕产妇死亡率，巩固优生优育，提高了出生人口的素质。</t>
    <phoneticPr fontId="6" type="noConversion"/>
  </si>
  <si>
    <t>绩效指标</t>
    <phoneticPr fontId="6" type="noConversion"/>
  </si>
  <si>
    <t>二级指标</t>
    <phoneticPr fontId="6" type="noConversion"/>
  </si>
  <si>
    <t>三级指标</t>
    <phoneticPr fontId="6" type="noConversion"/>
  </si>
  <si>
    <t>年度指标值(A)</t>
    <phoneticPr fontId="6" type="noConversion"/>
  </si>
  <si>
    <t>实际完成值(B)</t>
    <phoneticPr fontId="6" type="noConversion"/>
  </si>
  <si>
    <t>产出指标
（50分）</t>
    <phoneticPr fontId="6" type="noConversion"/>
  </si>
  <si>
    <t>数量指标</t>
    <phoneticPr fontId="6" type="noConversion"/>
  </si>
  <si>
    <t>专项工作经费</t>
    <phoneticPr fontId="6" type="noConversion"/>
  </si>
  <si>
    <t>200万</t>
    <phoneticPr fontId="6" type="noConversion"/>
  </si>
  <si>
    <t>188万</t>
    <phoneticPr fontId="6" type="noConversion"/>
  </si>
  <si>
    <t>受疫情影响，2020年出生人数低于预估数。</t>
    <phoneticPr fontId="6" type="noConversion"/>
  </si>
  <si>
    <t>质量指标</t>
    <phoneticPr fontId="6" type="noConversion"/>
  </si>
  <si>
    <t>服务对象的普遍度</t>
    <phoneticPr fontId="6" type="noConversion"/>
  </si>
  <si>
    <t>≥98%</t>
    <phoneticPr fontId="6" type="noConversion"/>
  </si>
  <si>
    <t>时效指标</t>
    <phoneticPr fontId="6" type="noConversion"/>
  </si>
  <si>
    <t>工作完成时间</t>
    <phoneticPr fontId="6" type="noConversion"/>
  </si>
  <si>
    <t>2020.12.30</t>
    <phoneticPr fontId="6" type="noConversion"/>
  </si>
  <si>
    <t>成本指标</t>
    <phoneticPr fontId="6" type="noConversion"/>
  </si>
  <si>
    <t>全市妇女儿童健康水平监测费用</t>
    <phoneticPr fontId="6" type="noConversion"/>
  </si>
  <si>
    <t>20万</t>
    <phoneticPr fontId="6" type="noConversion"/>
  </si>
  <si>
    <t>全市妇幼人员培训费用</t>
    <phoneticPr fontId="6" type="noConversion"/>
  </si>
  <si>
    <t>30万</t>
    <phoneticPr fontId="6" type="noConversion"/>
  </si>
  <si>
    <t>全市孕产妇死亡、婴儿死亡、专家评审等费用</t>
    <phoneticPr fontId="6" type="noConversion"/>
  </si>
  <si>
    <t>依法协助技术准入、校验、管理、制定规范、验收及质量控制费用</t>
    <phoneticPr fontId="6" type="noConversion"/>
  </si>
  <si>
    <t>10万</t>
    <phoneticPr fontId="6" type="noConversion"/>
  </si>
  <si>
    <t>全市妇幼健康教育与促进费用</t>
    <phoneticPr fontId="6" type="noConversion"/>
  </si>
  <si>
    <t>全市孕产妇、儿童系统管理费用</t>
    <phoneticPr fontId="6" type="noConversion"/>
  </si>
  <si>
    <t>助产实训项目费</t>
    <phoneticPr fontId="6" type="noConversion"/>
  </si>
  <si>
    <t>23万</t>
    <phoneticPr fontId="6" type="noConversion"/>
  </si>
  <si>
    <t>受疫情影响，2020年出生率低于预估数，孕产妇数量减少。</t>
    <phoneticPr fontId="6" type="noConversion"/>
  </si>
  <si>
    <t>危重孕产妇救治项目费</t>
    <phoneticPr fontId="6" type="noConversion"/>
  </si>
  <si>
    <t>15万</t>
    <phoneticPr fontId="6" type="noConversion"/>
  </si>
  <si>
    <t>受疫情影响，2020年出生率低于预估数，危重孕产妇数量减少。</t>
    <phoneticPr fontId="6" type="noConversion"/>
  </si>
  <si>
    <t>效益指标
（30分）</t>
    <phoneticPr fontId="6" type="noConversion"/>
  </si>
  <si>
    <t>社会效益指标</t>
    <phoneticPr fontId="6" type="noConversion"/>
  </si>
  <si>
    <t>保障妇女儿童健康，提高出生人口素质，巩固优生优育水平</t>
    <phoneticPr fontId="6" type="noConversion"/>
  </si>
  <si>
    <t>巩固优生优育</t>
    <phoneticPr fontId="6" type="noConversion"/>
  </si>
  <si>
    <t>提高出生人口素质</t>
    <phoneticPr fontId="6" type="noConversion"/>
  </si>
  <si>
    <t>最大程度减少婴儿死亡率</t>
    <phoneticPr fontId="6" type="noConversion"/>
  </si>
  <si>
    <t>减少婴儿死亡率</t>
    <phoneticPr fontId="6" type="noConversion"/>
  </si>
  <si>
    <t>提高新生儿的健康水平</t>
    <phoneticPr fontId="6" type="noConversion"/>
  </si>
  <si>
    <t>最大程度减少孕产妇死亡率</t>
    <phoneticPr fontId="6" type="noConversion"/>
  </si>
  <si>
    <t>减少孕产妇死亡率</t>
    <phoneticPr fontId="6" type="noConversion"/>
  </si>
  <si>
    <t>保障孕产妇的健康水平</t>
    <phoneticPr fontId="6" type="noConversion"/>
  </si>
  <si>
    <t>可持续影响指标</t>
    <phoneticPr fontId="6" type="noConversion"/>
  </si>
  <si>
    <t>政策延续性</t>
    <phoneticPr fontId="6" type="noConversion"/>
  </si>
  <si>
    <t>对全市妇女儿童健康水平进行监测</t>
    <phoneticPr fontId="6" type="noConversion"/>
  </si>
  <si>
    <t>提高妇女儿童健康水平</t>
    <phoneticPr fontId="6" type="noConversion"/>
  </si>
  <si>
    <t>持续保障妇女儿童健康水平</t>
    <phoneticPr fontId="6" type="noConversion"/>
  </si>
  <si>
    <t>提高对妇女儿童的服务</t>
    <phoneticPr fontId="6" type="noConversion"/>
  </si>
  <si>
    <t>保障妇女儿童的健康水平</t>
    <phoneticPr fontId="6" type="noConversion"/>
  </si>
  <si>
    <t>满意度指标
（10分）</t>
    <phoneticPr fontId="6" type="noConversion"/>
  </si>
  <si>
    <t>服务对象
满意度指标</t>
    <phoneticPr fontId="6" type="noConversion"/>
  </si>
  <si>
    <t>服务对象满意度</t>
    <phoneticPr fontId="6" type="noConversion"/>
  </si>
  <si>
    <t>总分</t>
    <phoneticPr fontId="6" type="noConversion"/>
  </si>
  <si>
    <t>自评
人员
信息</t>
    <phoneticPr fontId="6" type="noConversion"/>
  </si>
  <si>
    <t>职务</t>
    <phoneticPr fontId="6" type="noConversion"/>
  </si>
  <si>
    <t>工作单位及部门</t>
    <phoneticPr fontId="6" type="noConversion"/>
  </si>
  <si>
    <t>荆华</t>
    <phoneticPr fontId="6" type="noConversion"/>
  </si>
  <si>
    <t>科长</t>
    <phoneticPr fontId="6" type="noConversion"/>
  </si>
  <si>
    <t>天津市妇女儿童保健中心  财务科</t>
    <phoneticPr fontId="6" type="noConversion"/>
  </si>
  <si>
    <t>市级
主管
部门
审核
意见</t>
    <phoneticPr fontId="6" type="noConversion"/>
  </si>
  <si>
    <t xml:space="preserve">
                                                    （盖章）
                                                     年   月   日   </t>
    <phoneticPr fontId="6" type="noConversion"/>
  </si>
  <si>
    <t>医疗服务与保障能力提升（紧缺人才培养—中央）</t>
    <phoneticPr fontId="6" type="noConversion"/>
  </si>
  <si>
    <t>建立出生缺陷防治网络、完善出生缺陷防治培训制度。培养出生缺陷防治人才。</t>
    <phoneticPr fontId="6" type="noConversion"/>
  </si>
  <si>
    <t>已建立三级出生缺陷防治网络、制定并完善出生缺陷防治培训制度。完成培养出生缺陷防治人才50人。</t>
    <phoneticPr fontId="6" type="noConversion"/>
  </si>
  <si>
    <t>培训人数</t>
  </si>
  <si>
    <t>50人</t>
    <phoneticPr fontId="6" type="noConversion"/>
  </si>
  <si>
    <t>组织专题会议次数</t>
  </si>
  <si>
    <t>参培率</t>
  </si>
  <si>
    <t>≥99%</t>
    <phoneticPr fontId="6" type="noConversion"/>
  </si>
  <si>
    <t>培训招收完成率</t>
    <phoneticPr fontId="6" type="noConversion"/>
  </si>
  <si>
    <t>资金执行率</t>
  </si>
  <si>
    <t>培养人才完成率</t>
  </si>
  <si>
    <t>开始时间</t>
  </si>
  <si>
    <t>完成时间</t>
  </si>
  <si>
    <t>每人培训经费</t>
  </si>
  <si>
    <t>1.08万元</t>
    <phoneticPr fontId="6" type="noConversion"/>
  </si>
  <si>
    <t>项目金额</t>
  </si>
  <si>
    <t>经济效益指标</t>
    <phoneticPr fontId="6" type="noConversion"/>
  </si>
  <si>
    <t>严格按照相关规定及标准使用资金</t>
    <phoneticPr fontId="6" type="noConversion"/>
  </si>
  <si>
    <t>资金使用符合相关规定及标准</t>
    <phoneticPr fontId="6" type="noConversion"/>
  </si>
  <si>
    <t>学员能力提升情况</t>
    <phoneticPr fontId="6" type="noConversion"/>
  </si>
  <si>
    <t>参训学员能力有明显提升</t>
    <phoneticPr fontId="6" type="noConversion"/>
  </si>
  <si>
    <t>参训学员经过培训后可独立进行出生缺陷咨询工作</t>
    <phoneticPr fontId="6" type="noConversion"/>
  </si>
  <si>
    <t>宣传报道</t>
  </si>
  <si>
    <t>项目工作推广</t>
    <phoneticPr fontId="6" type="noConversion"/>
  </si>
  <si>
    <t>采用多种方式对项目工作进行宣传推广</t>
    <phoneticPr fontId="6" type="noConversion"/>
  </si>
  <si>
    <t>生态效益指标</t>
    <phoneticPr fontId="6" type="noConversion"/>
  </si>
  <si>
    <t>先进经验推广</t>
  </si>
  <si>
    <t>积极总结项目先进经验并推广</t>
    <phoneticPr fontId="6" type="noConversion"/>
  </si>
  <si>
    <t>组织形式</t>
    <phoneticPr fontId="6" type="noConversion"/>
  </si>
  <si>
    <t>培训形式多样性</t>
    <phoneticPr fontId="6" type="noConversion"/>
  </si>
  <si>
    <t>通过培训班、线上、实践等多种形式开展培训</t>
    <phoneticPr fontId="6" type="noConversion"/>
  </si>
  <si>
    <t>政策有效性</t>
  </si>
  <si>
    <t>政策有效性可长期实施</t>
    <phoneticPr fontId="6" type="noConversion"/>
  </si>
  <si>
    <t>持续项目推进</t>
    <phoneticPr fontId="6" type="noConversion"/>
  </si>
  <si>
    <t>培训对象满意度</t>
  </si>
  <si>
    <t>≥80%</t>
    <phoneticPr fontId="6" type="noConversion"/>
  </si>
  <si>
    <t>培训对象派出/接收单位满意度</t>
    <phoneticPr fontId="6" type="noConversion"/>
  </si>
  <si>
    <t>谢晓媛</t>
    <phoneticPr fontId="6" type="noConversion"/>
  </si>
  <si>
    <t>副主任</t>
    <phoneticPr fontId="6" type="noConversion"/>
  </si>
  <si>
    <t>重大传染病防控（中央）</t>
    <phoneticPr fontId="6" type="noConversion"/>
  </si>
  <si>
    <t>天津市乙肝孕妇、艾滋病孕妇及梅毒孕妇未达到国家预计数。另外，购买的部分试剂费未付厂家款，致使项目费执行数较低。</t>
    <phoneticPr fontId="6" type="noConversion"/>
  </si>
  <si>
    <t xml:space="preserve">全面、规范落实预防母婴传播综合干预服务，减少相关疾病母婴传播，不断提高妇女儿童健康水平和生活质量。艾滋病感染孕产妇抗艾滋病毒用药率达95%以上，所生儿童抗艾滋病毒用药率达95%以上。梅毒感染孕产妇梅毒治疗率达95%以上。乙肝感染孕产妇所生儿童首剂乙肝疫苗及时接种率达95%以上。   
</t>
    <phoneticPr fontId="6" type="noConversion"/>
  </si>
  <si>
    <t>天津市预防艾滋病、梅毒和乙肝母婴传播项目在各部门的密切配合下，项目工作顺利开展。保证每一位艾滋病阳性孕产妇及所生儿童都能及时进行治疗，各项指标达标，未发生艾滋病、梅毒母婴传播。</t>
    <phoneticPr fontId="6" type="noConversion"/>
  </si>
  <si>
    <t>产出指标</t>
    <phoneticPr fontId="6" type="noConversion"/>
  </si>
  <si>
    <t>新生儿免疫球蛋白储存管理、统筹配送</t>
  </si>
  <si>
    <t>3000人</t>
  </si>
  <si>
    <t>1540人</t>
  </si>
  <si>
    <t>这是国家给天津市制定的任务数，但天津乙肝孕产妇未及国家预计。</t>
  </si>
  <si>
    <t>艾滋病孕产妇住院及用药补助</t>
  </si>
  <si>
    <t>10人</t>
  </si>
  <si>
    <t>6人</t>
  </si>
  <si>
    <t>这是国家给天津市制定的任务数，但天津艾滋病孕产妇未及国家预计。</t>
  </si>
  <si>
    <t>梅毒母婴检测及规范治疗</t>
  </si>
  <si>
    <t>330人</t>
  </si>
  <si>
    <t>232人</t>
  </si>
  <si>
    <t>这是国家给天津市制定的任务数，但天津梅毒孕产妇未及国家预计。</t>
  </si>
  <si>
    <t>艾滋病早诊送样</t>
  </si>
  <si>
    <t>10次</t>
  </si>
  <si>
    <t>7次</t>
  </si>
  <si>
    <t>艾滋病孕妇所生儿童数未达到国家预计。</t>
  </si>
  <si>
    <t>市级培训及技术指导</t>
  </si>
  <si>
    <t>4次</t>
  </si>
  <si>
    <t>艾滋病感染孕产妇及其儿童抗艾滋病毒用药率</t>
  </si>
  <si>
    <t>95%</t>
  </si>
  <si>
    <t>梅毒感染孕产妇治疗率</t>
  </si>
  <si>
    <t>乙肝感染孕产妇所生儿童首剂乙肝疫苗及时接种率</t>
  </si>
  <si>
    <t>乙肝免疫球蛋白采购</t>
    <phoneticPr fontId="6" type="noConversion"/>
  </si>
  <si>
    <t>75元/支</t>
  </si>
  <si>
    <t>新生儿免疫球蛋白储存管理、统筹配送</t>
    <phoneticPr fontId="6" type="noConversion"/>
  </si>
  <si>
    <t>5元/人份</t>
  </si>
  <si>
    <t>艾滋病孕产妇住院及用药补助</t>
    <phoneticPr fontId="6" type="noConversion"/>
  </si>
  <si>
    <t>5000元/人</t>
  </si>
  <si>
    <t>梅毒母婴检测及规范治疗</t>
    <phoneticPr fontId="6" type="noConversion"/>
  </si>
  <si>
    <t>600元/人</t>
  </si>
  <si>
    <t>艾滋病早诊送样</t>
    <phoneticPr fontId="6" type="noConversion"/>
  </si>
  <si>
    <t>500元/次</t>
  </si>
  <si>
    <t>市级培训及技术指导</t>
    <phoneticPr fontId="6" type="noConversion"/>
  </si>
  <si>
    <t>30000元/次</t>
  </si>
  <si>
    <t>艾滋病母婴传播率</t>
  </si>
  <si>
    <t>先天梅毒报告发病率</t>
  </si>
  <si>
    <t>满意度指标</t>
    <phoneticPr fontId="6" type="noConversion"/>
  </si>
  <si>
    <t>董微</t>
    <phoneticPr fontId="6" type="noConversion"/>
  </si>
  <si>
    <t>孙淑荣</t>
    <phoneticPr fontId="6" type="noConversion"/>
  </si>
  <si>
    <t>离休干部医药费2</t>
    <phoneticPr fontId="6" type="noConversion"/>
  </si>
  <si>
    <t>完善离休干部医药费保障机制，确保离休干部医药费按规定及时便捷报销。</t>
    <phoneticPr fontId="6" type="noConversion"/>
  </si>
  <si>
    <t>执行“双月清”制度，离休干部医药费按规定及时便捷报销。</t>
    <phoneticPr fontId="6" type="noConversion"/>
  </si>
  <si>
    <t>离休干部人数</t>
    <phoneticPr fontId="6" type="noConversion"/>
  </si>
  <si>
    <t>便捷报销</t>
    <phoneticPr fontId="6" type="noConversion"/>
  </si>
  <si>
    <t>离休干部家属提供相关发票，由老干部工作人员核对填写报销单，直接拨付至老干部账户。</t>
    <phoneticPr fontId="6" type="noConversion"/>
  </si>
  <si>
    <t>及时报销</t>
    <phoneticPr fontId="6" type="noConversion"/>
  </si>
  <si>
    <t>执行“双月清”制度</t>
    <phoneticPr fontId="6" type="noConversion"/>
  </si>
  <si>
    <t>为离休干部提供优质的医疗服务保障，体现党和国家的关怀，提高老同志们的幸福感。</t>
    <phoneticPr fontId="6" type="noConversion"/>
  </si>
  <si>
    <t>长期保障</t>
    <phoneticPr fontId="6" type="noConversion"/>
  </si>
  <si>
    <t>社会稳定性</t>
    <phoneticPr fontId="6" type="noConversion"/>
  </si>
  <si>
    <t>离休干部满意度</t>
  </si>
  <si>
    <t>王雪梅</t>
    <phoneticPr fontId="6" type="noConversion"/>
  </si>
  <si>
    <t>天津市妇女儿童保健中心 组织人事科</t>
    <phoneticPr fontId="6" type="noConversion"/>
  </si>
  <si>
    <t>孕前传染病筛查率96.04%、孕前叶酸检测率96.04%、产前筛查率97.63%、妇女病普查率91.11%、孕期甲状腺筛查率99.08%、妊娠期糖尿病筛查率97.94%、妊娠期葡萄糖耐量检查率96.79%、孕期体重指导率99.99%、产后康复指导率99.44%</t>
    <phoneticPr fontId="2" type="noConversion"/>
  </si>
  <si>
    <r>
      <t>开展孕前传染病筛查、叶酸检测与补服、产前筛查、妇女病普查、孕期甲状腺筛查、妊娠期糖尿病筛查、妊娠期葡萄糖耐量检查、孕期体重指导、产后康复指导等。</t>
    </r>
    <r>
      <rPr>
        <sz val="12"/>
        <color indexed="8"/>
        <rFont val="等线"/>
        <family val="3"/>
        <charset val="134"/>
        <scheme val="minor"/>
      </rPr>
      <t xml:space="preserve">
绩效目标：孕前传染病筛查、叶酸检测与补服、产前筛查、妇女病普查、孕期体重指导、产后康复指导率达90%；孕期甲状腺筛查、妊娠期糖尿病筛查、妊娠期葡萄糖耐量检查率达到70%。</t>
    </r>
    <phoneticPr fontId="2" type="noConversion"/>
  </si>
  <si>
    <t>项目资金（万元）</t>
    <phoneticPr fontId="9" type="noConversion"/>
  </si>
  <si>
    <t xml:space="preserve">      其他资金</t>
    <phoneticPr fontId="9" type="noConversion"/>
  </si>
  <si>
    <t>一级指标</t>
    <phoneticPr fontId="9" type="noConversion"/>
  </si>
  <si>
    <t>天津市户籍分娩量下降16.57%，随着三孩儿政策出台，及海河英才计划实施，2021年分娩量有望提升，另外，根据2020年的分娩量及后半年的建册量做好下一阶段的财政预算。</t>
    <phoneticPr fontId="9" type="noConversion"/>
  </si>
  <si>
    <t>天津市户籍分娩量下降16.57%，随着三孩儿政策出台，及海河英才计划实施，明年分娩量有望提升，另外，根据2020年的分娩量及后半年的建册量做好下一阶段的财政预算。</t>
    <phoneticPr fontId="2" type="noConversion"/>
  </si>
  <si>
    <t>2020年应采血人数较2019年下降了1万人。</t>
    <phoneticPr fontId="2" type="noConversion"/>
  </si>
  <si>
    <t>54万元</t>
    <phoneticPr fontId="6" type="noConversion"/>
  </si>
  <si>
    <r>
      <t>项目资金</t>
    </r>
    <r>
      <rPr>
        <sz val="12"/>
        <color indexed="8"/>
        <rFont val="等线"/>
        <family val="3"/>
        <charset val="134"/>
        <scheme val="minor"/>
      </rPr>
      <t>（万元）</t>
    </r>
    <phoneticPr fontId="6" type="noConversion"/>
  </si>
  <si>
    <r>
      <t xml:space="preserve"> </t>
    </r>
    <r>
      <rPr>
        <sz val="12"/>
        <color indexed="8"/>
        <rFont val="等线"/>
        <family val="3"/>
        <charset val="134"/>
        <scheme val="minor"/>
      </rPr>
      <t xml:space="preserve">     其他资金</t>
    </r>
    <phoneticPr fontId="6" type="noConversion"/>
  </si>
  <si>
    <r>
      <t>一级</t>
    </r>
    <r>
      <rPr>
        <sz val="12"/>
        <color indexed="8"/>
        <rFont val="等线"/>
        <family val="3"/>
        <charset val="134"/>
        <scheme val="minor"/>
      </rPr>
      <t>指标</t>
    </r>
    <phoneticPr fontId="6" type="noConversion"/>
  </si>
  <si>
    <t>切实保障</t>
    <phoneticPr fontId="2" type="noConversion"/>
  </si>
  <si>
    <t>&lt;5%</t>
  </si>
  <si>
    <t>&lt;15/10万</t>
  </si>
  <si>
    <t>促进了国家重大公共卫生妇幼保健服务的均等化</t>
  </si>
  <si>
    <r>
      <t>1.2020年应采血人数较2019年下降了1万人。
2.因新冠肺炎疫情，2020年上半年无法开展学龄前儿童慢病筛查。2020年7月，2020年度的目标人群从托幼机构毕业，无法再开展筛查。</t>
    </r>
    <r>
      <rPr>
        <sz val="12"/>
        <color indexed="8"/>
        <rFont val="等线"/>
        <family val="3"/>
        <charset val="134"/>
        <scheme val="minor"/>
      </rPr>
      <t>2021年将严格预算管理，按期进行筛查。</t>
    </r>
    <phoneticPr fontId="6" type="noConversion"/>
  </si>
  <si>
    <r>
      <t xml:space="preserve"> </t>
    </r>
    <r>
      <rPr>
        <sz val="12"/>
        <color indexed="8"/>
        <rFont val="等线"/>
        <family val="3"/>
        <charset val="134"/>
        <scheme val="minor"/>
      </rPr>
      <t xml:space="preserve">     其他资金</t>
    </r>
  </si>
  <si>
    <r>
      <t>一级</t>
    </r>
    <r>
      <rPr>
        <sz val="12"/>
        <color indexed="8"/>
        <rFont val="等线"/>
        <family val="3"/>
        <charset val="134"/>
        <scheme val="minor"/>
      </rPr>
      <t>指标</t>
    </r>
  </si>
  <si>
    <t>高风险追访率</t>
  </si>
  <si>
    <t>低风险追访率</t>
  </si>
  <si>
    <t>无创惠民筛查人数</t>
  </si>
  <si>
    <r>
      <t>项目资金</t>
    </r>
    <r>
      <rPr>
        <sz val="12"/>
        <color indexed="8"/>
        <rFont val="等线"/>
        <family val="3"/>
        <charset val="134"/>
        <scheme val="minor"/>
      </rPr>
      <t>（万元）</t>
    </r>
  </si>
  <si>
    <t>天津市妇女儿童保健中心  筛查中心</t>
    <phoneticPr fontId="6" type="noConversion"/>
  </si>
  <si>
    <r>
      <rPr>
        <sz val="12"/>
        <color indexed="8"/>
        <rFont val="等线"/>
        <family val="3"/>
        <charset val="134"/>
        <scheme val="minor"/>
      </rPr>
      <t>资金使用合规性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</si>
</sst>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0"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indexed="8"/>
      <name val="等线"/>
      <family val="3"/>
      <charset val="134"/>
      <scheme val="minor"/>
    </font>
    <font>
      <sz val="12"/>
      <name val="等线"/>
      <family val="3"/>
      <charset val="134"/>
    </font>
    <font>
      <b/>
      <sz val="12"/>
      <name val="等线"/>
      <family val="3"/>
      <charset val="134"/>
    </font>
    <font>
      <sz val="12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19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31" fontId="17" fillId="0" borderId="1" xfId="0" applyNumberFormat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177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textRotation="255"/>
    </xf>
    <xf numFmtId="31" fontId="17" fillId="0" borderId="3" xfId="0" applyNumberFormat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9" fontId="17" fillId="0" borderId="4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10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9" fontId="1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19050</xdr:rowOff>
        </xdr:from>
        <xdr:to>
          <xdr:col>6</xdr:col>
          <xdr:colOff>400050</xdr:colOff>
          <xdr:row>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</xdr:row>
          <xdr:rowOff>238125</xdr:rowOff>
        </xdr:from>
        <xdr:to>
          <xdr:col>8</xdr:col>
          <xdr:colOff>200025</xdr:colOff>
          <xdr:row>5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</xdr:row>
          <xdr:rowOff>228600</xdr:rowOff>
        </xdr:from>
        <xdr:to>
          <xdr:col>6</xdr:col>
          <xdr:colOff>466725</xdr:colOff>
          <xdr:row>5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</xdr:row>
          <xdr:rowOff>257175</xdr:rowOff>
        </xdr:from>
        <xdr:to>
          <xdr:col>8</xdr:col>
          <xdr:colOff>171450</xdr:colOff>
          <xdr:row>5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</xdr:row>
          <xdr:rowOff>266700</xdr:rowOff>
        </xdr:from>
        <xdr:to>
          <xdr:col>6</xdr:col>
          <xdr:colOff>333375</xdr:colOff>
          <xdr:row>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1000125</xdr:colOff>
          <xdr:row>3</xdr:row>
          <xdr:rowOff>219075</xdr:rowOff>
        </xdr:from>
        <xdr:to>
          <xdr:col>7</xdr:col>
          <xdr:colOff>57150</xdr:colOff>
          <xdr:row>5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171450</xdr:rowOff>
        </xdr:from>
        <xdr:to>
          <xdr:col>6</xdr:col>
          <xdr:colOff>333375</xdr:colOff>
          <xdr:row>5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152400</xdr:rowOff>
        </xdr:from>
        <xdr:to>
          <xdr:col>7</xdr:col>
          <xdr:colOff>295275</xdr:colOff>
          <xdr:row>5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</xdr:row>
          <xdr:rowOff>161925</xdr:rowOff>
        </xdr:from>
        <xdr:to>
          <xdr:col>6</xdr:col>
          <xdr:colOff>133350</xdr:colOff>
          <xdr:row>5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142875</xdr:rowOff>
        </xdr:from>
        <xdr:to>
          <xdr:col>7</xdr:col>
          <xdr:colOff>228600</xdr:colOff>
          <xdr:row>5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</xdr:row>
          <xdr:rowOff>152400</xdr:rowOff>
        </xdr:from>
        <xdr:to>
          <xdr:col>6</xdr:col>
          <xdr:colOff>685800</xdr:colOff>
          <xdr:row>5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</xdr:row>
          <xdr:rowOff>161925</xdr:rowOff>
        </xdr:from>
        <xdr:to>
          <xdr:col>8</xdr:col>
          <xdr:colOff>304800</xdr:colOff>
          <xdr:row>5</xdr:row>
          <xdr:rowOff>47625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</xdr:row>
          <xdr:rowOff>161925</xdr:rowOff>
        </xdr:from>
        <xdr:to>
          <xdr:col>6</xdr:col>
          <xdr:colOff>123825</xdr:colOff>
          <xdr:row>5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3</xdr:row>
          <xdr:rowOff>152400</xdr:rowOff>
        </xdr:from>
        <xdr:to>
          <xdr:col>7</xdr:col>
          <xdr:colOff>209550</xdr:colOff>
          <xdr:row>5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wch\Desktop\2020&#20915;&#31639;&#20844;&#24320;\&#32489;&#25928;&#33258;&#35780;\2020&#36130;&#25919;&#32489;&#25928;&#33258;&#35780;\1.&#26032;2020&#24180;&#24230;%20&#39033;&#30446;&#25903;&#20986;&#32489;&#25928;&#33258;&#35780;&#34920;&#27531;&#20445;&#37329;&#26080;&#2101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wch\Desktop\2020&#20915;&#31639;&#20844;&#24320;\&#32489;&#25928;&#33258;&#35780;\2020&#36130;&#25919;&#32489;&#25928;&#33258;&#35780;\3.&#26032;2020&#24180;&#24230;%20&#39033;&#30446;&#25903;&#20986;&#32489;&#25928;&#33258;&#35780;&#34920;&#65288;&#20419;&#36827;&#35745;&#21010;&#23381;&#20135;&#2639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wch\Desktop\2020&#20915;&#31639;&#20844;&#24320;\&#32489;&#25928;&#33258;&#35780;\4.&#26032;2020&#24180;&#24230;%20&#39033;&#30446;&#25903;&#20986;&#32489;&#25928;&#33258;&#35780;&#34920;&#37325;&#22823;&#20256;&#26579;&#30149;&#38450;&#255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5">
          <cell r="D15" t="str">
            <v>无创惠民筛查人数</v>
          </cell>
          <cell r="E15">
            <v>74000</v>
          </cell>
          <cell r="F15">
            <v>51516</v>
          </cell>
        </row>
        <row r="16">
          <cell r="E16">
            <v>1</v>
          </cell>
          <cell r="F16">
            <v>1</v>
          </cell>
        </row>
        <row r="17">
          <cell r="E17" t="str">
            <v>≥90%</v>
          </cell>
          <cell r="F17">
            <v>0.94669999999999999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5">
          <cell r="D15" t="str">
            <v>妇女儿童健康促进计划市级项目</v>
          </cell>
          <cell r="E15" t="str">
            <v>10项</v>
          </cell>
          <cell r="F15" t="str">
            <v>10项</v>
          </cell>
        </row>
        <row r="16">
          <cell r="D16" t="str">
            <v>项目覆盖人次数</v>
          </cell>
        </row>
        <row r="17">
          <cell r="D17" t="str">
            <v>孕前传染病筛查人数</v>
          </cell>
          <cell r="E17" t="str">
            <v>5.5万</v>
          </cell>
          <cell r="F17" t="str">
            <v>3.688万</v>
          </cell>
        </row>
        <row r="18">
          <cell r="D18" t="str">
            <v>叶酸检测人数</v>
          </cell>
          <cell r="E18" t="str">
            <v>5.5万</v>
          </cell>
          <cell r="F18" t="str">
            <v>3.688万</v>
          </cell>
        </row>
        <row r="19">
          <cell r="D19" t="str">
            <v>无创基因检测惠民人数</v>
          </cell>
          <cell r="E19" t="str">
            <v>7.4万</v>
          </cell>
          <cell r="F19" t="str">
            <v>5.1516万</v>
          </cell>
        </row>
        <row r="30">
          <cell r="D30" t="str">
            <v>项目工作完成时间</v>
          </cell>
          <cell r="E30">
            <v>44196</v>
          </cell>
          <cell r="F30">
            <v>44196</v>
          </cell>
        </row>
        <row r="31">
          <cell r="F31" t="str">
            <v>40元/例</v>
          </cell>
          <cell r="G31">
            <v>2</v>
          </cell>
        </row>
        <row r="32">
          <cell r="F32" t="str">
            <v>7元/例</v>
          </cell>
          <cell r="G32">
            <v>2</v>
          </cell>
        </row>
        <row r="33">
          <cell r="F33" t="str">
            <v>350元/例</v>
          </cell>
          <cell r="G33">
            <v>2</v>
          </cell>
        </row>
        <row r="34">
          <cell r="F34" t="str">
            <v>50元/例</v>
          </cell>
          <cell r="G34">
            <v>2</v>
          </cell>
        </row>
        <row r="35">
          <cell r="F35" t="str">
            <v>50元/例</v>
          </cell>
          <cell r="G35">
            <v>2</v>
          </cell>
        </row>
        <row r="36">
          <cell r="F36" t="str">
            <v>21元/例</v>
          </cell>
          <cell r="G36">
            <v>2</v>
          </cell>
        </row>
        <row r="37">
          <cell r="F37" t="str">
            <v>90元/例</v>
          </cell>
          <cell r="G37">
            <v>2</v>
          </cell>
        </row>
        <row r="38">
          <cell r="F38" t="str">
            <v>5元/例</v>
          </cell>
          <cell r="G38">
            <v>2</v>
          </cell>
        </row>
        <row r="39">
          <cell r="F39" t="str">
            <v>10元/例</v>
          </cell>
          <cell r="G39">
            <v>2</v>
          </cell>
        </row>
        <row r="40">
          <cell r="F40" t="str">
            <v>50元/例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32">
          <cell r="D32" t="str">
            <v xml:space="preserve">最大程度地减少因艾滋病、梅毒和乙肝母婴传播造成的儿童感染，改善全市妇女儿童的生活质量，提高健康水平     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C12" sqref="C12:E12"/>
    </sheetView>
  </sheetViews>
  <sheetFormatPr defaultRowHeight="14.25"/>
  <cols>
    <col min="1" max="1" width="5.75" customWidth="1"/>
    <col min="2" max="2" width="15.625" customWidth="1"/>
    <col min="3" max="3" width="20.625" customWidth="1"/>
    <col min="4" max="4" width="21.125" customWidth="1"/>
    <col min="5" max="5" width="20.375" customWidth="1"/>
    <col min="6" max="7" width="9.75" customWidth="1"/>
    <col min="8" max="9" width="6" customWidth="1"/>
    <col min="10" max="10" width="9" customWidth="1"/>
    <col min="11" max="11" width="24.125" customWidth="1"/>
    <col min="257" max="257" width="5.75" customWidth="1"/>
    <col min="258" max="258" width="15.625" customWidth="1"/>
    <col min="259" max="259" width="20.625" customWidth="1"/>
    <col min="260" max="260" width="21.125" customWidth="1"/>
    <col min="261" max="261" width="20.375" customWidth="1"/>
    <col min="262" max="263" width="9.75" customWidth="1"/>
    <col min="264" max="265" width="6" customWidth="1"/>
    <col min="266" max="266" width="9" customWidth="1"/>
    <col min="267" max="267" width="22.5" customWidth="1"/>
    <col min="513" max="513" width="5.75" customWidth="1"/>
    <col min="514" max="514" width="15.625" customWidth="1"/>
    <col min="515" max="515" width="20.625" customWidth="1"/>
    <col min="516" max="516" width="21.125" customWidth="1"/>
    <col min="517" max="517" width="20.375" customWidth="1"/>
    <col min="518" max="519" width="9.75" customWidth="1"/>
    <col min="520" max="521" width="6" customWidth="1"/>
    <col min="522" max="522" width="9" customWidth="1"/>
    <col min="523" max="523" width="22.5" customWidth="1"/>
    <col min="769" max="769" width="5.75" customWidth="1"/>
    <col min="770" max="770" width="15.625" customWidth="1"/>
    <col min="771" max="771" width="20.625" customWidth="1"/>
    <col min="772" max="772" width="21.125" customWidth="1"/>
    <col min="773" max="773" width="20.375" customWidth="1"/>
    <col min="774" max="775" width="9.75" customWidth="1"/>
    <col min="776" max="777" width="6" customWidth="1"/>
    <col min="778" max="778" width="9" customWidth="1"/>
    <col min="779" max="779" width="22.5" customWidth="1"/>
    <col min="1025" max="1025" width="5.75" customWidth="1"/>
    <col min="1026" max="1026" width="15.625" customWidth="1"/>
    <col min="1027" max="1027" width="20.625" customWidth="1"/>
    <col min="1028" max="1028" width="21.125" customWidth="1"/>
    <col min="1029" max="1029" width="20.375" customWidth="1"/>
    <col min="1030" max="1031" width="9.75" customWidth="1"/>
    <col min="1032" max="1033" width="6" customWidth="1"/>
    <col min="1034" max="1034" width="9" customWidth="1"/>
    <col min="1035" max="1035" width="22.5" customWidth="1"/>
    <col min="1281" max="1281" width="5.75" customWidth="1"/>
    <col min="1282" max="1282" width="15.625" customWidth="1"/>
    <col min="1283" max="1283" width="20.625" customWidth="1"/>
    <col min="1284" max="1284" width="21.125" customWidth="1"/>
    <col min="1285" max="1285" width="20.375" customWidth="1"/>
    <col min="1286" max="1287" width="9.75" customWidth="1"/>
    <col min="1288" max="1289" width="6" customWidth="1"/>
    <col min="1290" max="1290" width="9" customWidth="1"/>
    <col min="1291" max="1291" width="22.5" customWidth="1"/>
    <col min="1537" max="1537" width="5.75" customWidth="1"/>
    <col min="1538" max="1538" width="15.625" customWidth="1"/>
    <col min="1539" max="1539" width="20.625" customWidth="1"/>
    <col min="1540" max="1540" width="21.125" customWidth="1"/>
    <col min="1541" max="1541" width="20.375" customWidth="1"/>
    <col min="1542" max="1543" width="9.75" customWidth="1"/>
    <col min="1544" max="1545" width="6" customWidth="1"/>
    <col min="1546" max="1546" width="9" customWidth="1"/>
    <col min="1547" max="1547" width="22.5" customWidth="1"/>
    <col min="1793" max="1793" width="5.75" customWidth="1"/>
    <col min="1794" max="1794" width="15.625" customWidth="1"/>
    <col min="1795" max="1795" width="20.625" customWidth="1"/>
    <col min="1796" max="1796" width="21.125" customWidth="1"/>
    <col min="1797" max="1797" width="20.375" customWidth="1"/>
    <col min="1798" max="1799" width="9.75" customWidth="1"/>
    <col min="1800" max="1801" width="6" customWidth="1"/>
    <col min="1802" max="1802" width="9" customWidth="1"/>
    <col min="1803" max="1803" width="22.5" customWidth="1"/>
    <col min="2049" max="2049" width="5.75" customWidth="1"/>
    <col min="2050" max="2050" width="15.625" customWidth="1"/>
    <col min="2051" max="2051" width="20.625" customWidth="1"/>
    <col min="2052" max="2052" width="21.125" customWidth="1"/>
    <col min="2053" max="2053" width="20.375" customWidth="1"/>
    <col min="2054" max="2055" width="9.75" customWidth="1"/>
    <col min="2056" max="2057" width="6" customWidth="1"/>
    <col min="2058" max="2058" width="9" customWidth="1"/>
    <col min="2059" max="2059" width="22.5" customWidth="1"/>
    <col min="2305" max="2305" width="5.75" customWidth="1"/>
    <col min="2306" max="2306" width="15.625" customWidth="1"/>
    <col min="2307" max="2307" width="20.625" customWidth="1"/>
    <col min="2308" max="2308" width="21.125" customWidth="1"/>
    <col min="2309" max="2309" width="20.375" customWidth="1"/>
    <col min="2310" max="2311" width="9.75" customWidth="1"/>
    <col min="2312" max="2313" width="6" customWidth="1"/>
    <col min="2314" max="2314" width="9" customWidth="1"/>
    <col min="2315" max="2315" width="22.5" customWidth="1"/>
    <col min="2561" max="2561" width="5.75" customWidth="1"/>
    <col min="2562" max="2562" width="15.625" customWidth="1"/>
    <col min="2563" max="2563" width="20.625" customWidth="1"/>
    <col min="2564" max="2564" width="21.125" customWidth="1"/>
    <col min="2565" max="2565" width="20.375" customWidth="1"/>
    <col min="2566" max="2567" width="9.75" customWidth="1"/>
    <col min="2568" max="2569" width="6" customWidth="1"/>
    <col min="2570" max="2570" width="9" customWidth="1"/>
    <col min="2571" max="2571" width="22.5" customWidth="1"/>
    <col min="2817" max="2817" width="5.75" customWidth="1"/>
    <col min="2818" max="2818" width="15.625" customWidth="1"/>
    <col min="2819" max="2819" width="20.625" customWidth="1"/>
    <col min="2820" max="2820" width="21.125" customWidth="1"/>
    <col min="2821" max="2821" width="20.375" customWidth="1"/>
    <col min="2822" max="2823" width="9.75" customWidth="1"/>
    <col min="2824" max="2825" width="6" customWidth="1"/>
    <col min="2826" max="2826" width="9" customWidth="1"/>
    <col min="2827" max="2827" width="22.5" customWidth="1"/>
    <col min="3073" max="3073" width="5.75" customWidth="1"/>
    <col min="3074" max="3074" width="15.625" customWidth="1"/>
    <col min="3075" max="3075" width="20.625" customWidth="1"/>
    <col min="3076" max="3076" width="21.125" customWidth="1"/>
    <col min="3077" max="3077" width="20.375" customWidth="1"/>
    <col min="3078" max="3079" width="9.75" customWidth="1"/>
    <col min="3080" max="3081" width="6" customWidth="1"/>
    <col min="3082" max="3082" width="9" customWidth="1"/>
    <col min="3083" max="3083" width="22.5" customWidth="1"/>
    <col min="3329" max="3329" width="5.75" customWidth="1"/>
    <col min="3330" max="3330" width="15.625" customWidth="1"/>
    <col min="3331" max="3331" width="20.625" customWidth="1"/>
    <col min="3332" max="3332" width="21.125" customWidth="1"/>
    <col min="3333" max="3333" width="20.375" customWidth="1"/>
    <col min="3334" max="3335" width="9.75" customWidth="1"/>
    <col min="3336" max="3337" width="6" customWidth="1"/>
    <col min="3338" max="3338" width="9" customWidth="1"/>
    <col min="3339" max="3339" width="22.5" customWidth="1"/>
    <col min="3585" max="3585" width="5.75" customWidth="1"/>
    <col min="3586" max="3586" width="15.625" customWidth="1"/>
    <col min="3587" max="3587" width="20.625" customWidth="1"/>
    <col min="3588" max="3588" width="21.125" customWidth="1"/>
    <col min="3589" max="3589" width="20.375" customWidth="1"/>
    <col min="3590" max="3591" width="9.75" customWidth="1"/>
    <col min="3592" max="3593" width="6" customWidth="1"/>
    <col min="3594" max="3594" width="9" customWidth="1"/>
    <col min="3595" max="3595" width="22.5" customWidth="1"/>
    <col min="3841" max="3841" width="5.75" customWidth="1"/>
    <col min="3842" max="3842" width="15.625" customWidth="1"/>
    <col min="3843" max="3843" width="20.625" customWidth="1"/>
    <col min="3844" max="3844" width="21.125" customWidth="1"/>
    <col min="3845" max="3845" width="20.375" customWidth="1"/>
    <col min="3846" max="3847" width="9.75" customWidth="1"/>
    <col min="3848" max="3849" width="6" customWidth="1"/>
    <col min="3850" max="3850" width="9" customWidth="1"/>
    <col min="3851" max="3851" width="22.5" customWidth="1"/>
    <col min="4097" max="4097" width="5.75" customWidth="1"/>
    <col min="4098" max="4098" width="15.625" customWidth="1"/>
    <col min="4099" max="4099" width="20.625" customWidth="1"/>
    <col min="4100" max="4100" width="21.125" customWidth="1"/>
    <col min="4101" max="4101" width="20.375" customWidth="1"/>
    <col min="4102" max="4103" width="9.75" customWidth="1"/>
    <col min="4104" max="4105" width="6" customWidth="1"/>
    <col min="4106" max="4106" width="9" customWidth="1"/>
    <col min="4107" max="4107" width="22.5" customWidth="1"/>
    <col min="4353" max="4353" width="5.75" customWidth="1"/>
    <col min="4354" max="4354" width="15.625" customWidth="1"/>
    <col min="4355" max="4355" width="20.625" customWidth="1"/>
    <col min="4356" max="4356" width="21.125" customWidth="1"/>
    <col min="4357" max="4357" width="20.375" customWidth="1"/>
    <col min="4358" max="4359" width="9.75" customWidth="1"/>
    <col min="4360" max="4361" width="6" customWidth="1"/>
    <col min="4362" max="4362" width="9" customWidth="1"/>
    <col min="4363" max="4363" width="22.5" customWidth="1"/>
    <col min="4609" max="4609" width="5.75" customWidth="1"/>
    <col min="4610" max="4610" width="15.625" customWidth="1"/>
    <col min="4611" max="4611" width="20.625" customWidth="1"/>
    <col min="4612" max="4612" width="21.125" customWidth="1"/>
    <col min="4613" max="4613" width="20.375" customWidth="1"/>
    <col min="4614" max="4615" width="9.75" customWidth="1"/>
    <col min="4616" max="4617" width="6" customWidth="1"/>
    <col min="4618" max="4618" width="9" customWidth="1"/>
    <col min="4619" max="4619" width="22.5" customWidth="1"/>
    <col min="4865" max="4865" width="5.75" customWidth="1"/>
    <col min="4866" max="4866" width="15.625" customWidth="1"/>
    <col min="4867" max="4867" width="20.625" customWidth="1"/>
    <col min="4868" max="4868" width="21.125" customWidth="1"/>
    <col min="4869" max="4869" width="20.375" customWidth="1"/>
    <col min="4870" max="4871" width="9.75" customWidth="1"/>
    <col min="4872" max="4873" width="6" customWidth="1"/>
    <col min="4874" max="4874" width="9" customWidth="1"/>
    <col min="4875" max="4875" width="22.5" customWidth="1"/>
    <col min="5121" max="5121" width="5.75" customWidth="1"/>
    <col min="5122" max="5122" width="15.625" customWidth="1"/>
    <col min="5123" max="5123" width="20.625" customWidth="1"/>
    <col min="5124" max="5124" width="21.125" customWidth="1"/>
    <col min="5125" max="5125" width="20.375" customWidth="1"/>
    <col min="5126" max="5127" width="9.75" customWidth="1"/>
    <col min="5128" max="5129" width="6" customWidth="1"/>
    <col min="5130" max="5130" width="9" customWidth="1"/>
    <col min="5131" max="5131" width="22.5" customWidth="1"/>
    <col min="5377" max="5377" width="5.75" customWidth="1"/>
    <col min="5378" max="5378" width="15.625" customWidth="1"/>
    <col min="5379" max="5379" width="20.625" customWidth="1"/>
    <col min="5380" max="5380" width="21.125" customWidth="1"/>
    <col min="5381" max="5381" width="20.375" customWidth="1"/>
    <col min="5382" max="5383" width="9.75" customWidth="1"/>
    <col min="5384" max="5385" width="6" customWidth="1"/>
    <col min="5386" max="5386" width="9" customWidth="1"/>
    <col min="5387" max="5387" width="22.5" customWidth="1"/>
    <col min="5633" max="5633" width="5.75" customWidth="1"/>
    <col min="5634" max="5634" width="15.625" customWidth="1"/>
    <col min="5635" max="5635" width="20.625" customWidth="1"/>
    <col min="5636" max="5636" width="21.125" customWidth="1"/>
    <col min="5637" max="5637" width="20.375" customWidth="1"/>
    <col min="5638" max="5639" width="9.75" customWidth="1"/>
    <col min="5640" max="5641" width="6" customWidth="1"/>
    <col min="5642" max="5642" width="9" customWidth="1"/>
    <col min="5643" max="5643" width="22.5" customWidth="1"/>
    <col min="5889" max="5889" width="5.75" customWidth="1"/>
    <col min="5890" max="5890" width="15.625" customWidth="1"/>
    <col min="5891" max="5891" width="20.625" customWidth="1"/>
    <col min="5892" max="5892" width="21.125" customWidth="1"/>
    <col min="5893" max="5893" width="20.375" customWidth="1"/>
    <col min="5894" max="5895" width="9.75" customWidth="1"/>
    <col min="5896" max="5897" width="6" customWidth="1"/>
    <col min="5898" max="5898" width="9" customWidth="1"/>
    <col min="5899" max="5899" width="22.5" customWidth="1"/>
    <col min="6145" max="6145" width="5.75" customWidth="1"/>
    <col min="6146" max="6146" width="15.625" customWidth="1"/>
    <col min="6147" max="6147" width="20.625" customWidth="1"/>
    <col min="6148" max="6148" width="21.125" customWidth="1"/>
    <col min="6149" max="6149" width="20.375" customWidth="1"/>
    <col min="6150" max="6151" width="9.75" customWidth="1"/>
    <col min="6152" max="6153" width="6" customWidth="1"/>
    <col min="6154" max="6154" width="9" customWidth="1"/>
    <col min="6155" max="6155" width="22.5" customWidth="1"/>
    <col min="6401" max="6401" width="5.75" customWidth="1"/>
    <col min="6402" max="6402" width="15.625" customWidth="1"/>
    <col min="6403" max="6403" width="20.625" customWidth="1"/>
    <col min="6404" max="6404" width="21.125" customWidth="1"/>
    <col min="6405" max="6405" width="20.375" customWidth="1"/>
    <col min="6406" max="6407" width="9.75" customWidth="1"/>
    <col min="6408" max="6409" width="6" customWidth="1"/>
    <col min="6410" max="6410" width="9" customWidth="1"/>
    <col min="6411" max="6411" width="22.5" customWidth="1"/>
    <col min="6657" max="6657" width="5.75" customWidth="1"/>
    <col min="6658" max="6658" width="15.625" customWidth="1"/>
    <col min="6659" max="6659" width="20.625" customWidth="1"/>
    <col min="6660" max="6660" width="21.125" customWidth="1"/>
    <col min="6661" max="6661" width="20.375" customWidth="1"/>
    <col min="6662" max="6663" width="9.75" customWidth="1"/>
    <col min="6664" max="6665" width="6" customWidth="1"/>
    <col min="6666" max="6666" width="9" customWidth="1"/>
    <col min="6667" max="6667" width="22.5" customWidth="1"/>
    <col min="6913" max="6913" width="5.75" customWidth="1"/>
    <col min="6914" max="6914" width="15.625" customWidth="1"/>
    <col min="6915" max="6915" width="20.625" customWidth="1"/>
    <col min="6916" max="6916" width="21.125" customWidth="1"/>
    <col min="6917" max="6917" width="20.375" customWidth="1"/>
    <col min="6918" max="6919" width="9.75" customWidth="1"/>
    <col min="6920" max="6921" width="6" customWidth="1"/>
    <col min="6922" max="6922" width="9" customWidth="1"/>
    <col min="6923" max="6923" width="22.5" customWidth="1"/>
    <col min="7169" max="7169" width="5.75" customWidth="1"/>
    <col min="7170" max="7170" width="15.625" customWidth="1"/>
    <col min="7171" max="7171" width="20.625" customWidth="1"/>
    <col min="7172" max="7172" width="21.125" customWidth="1"/>
    <col min="7173" max="7173" width="20.375" customWidth="1"/>
    <col min="7174" max="7175" width="9.75" customWidth="1"/>
    <col min="7176" max="7177" width="6" customWidth="1"/>
    <col min="7178" max="7178" width="9" customWidth="1"/>
    <col min="7179" max="7179" width="22.5" customWidth="1"/>
    <col min="7425" max="7425" width="5.75" customWidth="1"/>
    <col min="7426" max="7426" width="15.625" customWidth="1"/>
    <col min="7427" max="7427" width="20.625" customWidth="1"/>
    <col min="7428" max="7428" width="21.125" customWidth="1"/>
    <col min="7429" max="7429" width="20.375" customWidth="1"/>
    <col min="7430" max="7431" width="9.75" customWidth="1"/>
    <col min="7432" max="7433" width="6" customWidth="1"/>
    <col min="7434" max="7434" width="9" customWidth="1"/>
    <col min="7435" max="7435" width="22.5" customWidth="1"/>
    <col min="7681" max="7681" width="5.75" customWidth="1"/>
    <col min="7682" max="7682" width="15.625" customWidth="1"/>
    <col min="7683" max="7683" width="20.625" customWidth="1"/>
    <col min="7684" max="7684" width="21.125" customWidth="1"/>
    <col min="7685" max="7685" width="20.375" customWidth="1"/>
    <col min="7686" max="7687" width="9.75" customWidth="1"/>
    <col min="7688" max="7689" width="6" customWidth="1"/>
    <col min="7690" max="7690" width="9" customWidth="1"/>
    <col min="7691" max="7691" width="22.5" customWidth="1"/>
    <col min="7937" max="7937" width="5.75" customWidth="1"/>
    <col min="7938" max="7938" width="15.625" customWidth="1"/>
    <col min="7939" max="7939" width="20.625" customWidth="1"/>
    <col min="7940" max="7940" width="21.125" customWidth="1"/>
    <col min="7941" max="7941" width="20.375" customWidth="1"/>
    <col min="7942" max="7943" width="9.75" customWidth="1"/>
    <col min="7944" max="7945" width="6" customWidth="1"/>
    <col min="7946" max="7946" width="9" customWidth="1"/>
    <col min="7947" max="7947" width="22.5" customWidth="1"/>
    <col min="8193" max="8193" width="5.75" customWidth="1"/>
    <col min="8194" max="8194" width="15.625" customWidth="1"/>
    <col min="8195" max="8195" width="20.625" customWidth="1"/>
    <col min="8196" max="8196" width="21.125" customWidth="1"/>
    <col min="8197" max="8197" width="20.375" customWidth="1"/>
    <col min="8198" max="8199" width="9.75" customWidth="1"/>
    <col min="8200" max="8201" width="6" customWidth="1"/>
    <col min="8202" max="8202" width="9" customWidth="1"/>
    <col min="8203" max="8203" width="22.5" customWidth="1"/>
    <col min="8449" max="8449" width="5.75" customWidth="1"/>
    <col min="8450" max="8450" width="15.625" customWidth="1"/>
    <col min="8451" max="8451" width="20.625" customWidth="1"/>
    <col min="8452" max="8452" width="21.125" customWidth="1"/>
    <col min="8453" max="8453" width="20.375" customWidth="1"/>
    <col min="8454" max="8455" width="9.75" customWidth="1"/>
    <col min="8456" max="8457" width="6" customWidth="1"/>
    <col min="8458" max="8458" width="9" customWidth="1"/>
    <col min="8459" max="8459" width="22.5" customWidth="1"/>
    <col min="8705" max="8705" width="5.75" customWidth="1"/>
    <col min="8706" max="8706" width="15.625" customWidth="1"/>
    <col min="8707" max="8707" width="20.625" customWidth="1"/>
    <col min="8708" max="8708" width="21.125" customWidth="1"/>
    <col min="8709" max="8709" width="20.375" customWidth="1"/>
    <col min="8710" max="8711" width="9.75" customWidth="1"/>
    <col min="8712" max="8713" width="6" customWidth="1"/>
    <col min="8714" max="8714" width="9" customWidth="1"/>
    <col min="8715" max="8715" width="22.5" customWidth="1"/>
    <col min="8961" max="8961" width="5.75" customWidth="1"/>
    <col min="8962" max="8962" width="15.625" customWidth="1"/>
    <col min="8963" max="8963" width="20.625" customWidth="1"/>
    <col min="8964" max="8964" width="21.125" customWidth="1"/>
    <col min="8965" max="8965" width="20.375" customWidth="1"/>
    <col min="8966" max="8967" width="9.75" customWidth="1"/>
    <col min="8968" max="8969" width="6" customWidth="1"/>
    <col min="8970" max="8970" width="9" customWidth="1"/>
    <col min="8971" max="8971" width="22.5" customWidth="1"/>
    <col min="9217" max="9217" width="5.75" customWidth="1"/>
    <col min="9218" max="9218" width="15.625" customWidth="1"/>
    <col min="9219" max="9219" width="20.625" customWidth="1"/>
    <col min="9220" max="9220" width="21.125" customWidth="1"/>
    <col min="9221" max="9221" width="20.375" customWidth="1"/>
    <col min="9222" max="9223" width="9.75" customWidth="1"/>
    <col min="9224" max="9225" width="6" customWidth="1"/>
    <col min="9226" max="9226" width="9" customWidth="1"/>
    <col min="9227" max="9227" width="22.5" customWidth="1"/>
    <col min="9473" max="9473" width="5.75" customWidth="1"/>
    <col min="9474" max="9474" width="15.625" customWidth="1"/>
    <col min="9475" max="9475" width="20.625" customWidth="1"/>
    <col min="9476" max="9476" width="21.125" customWidth="1"/>
    <col min="9477" max="9477" width="20.375" customWidth="1"/>
    <col min="9478" max="9479" width="9.75" customWidth="1"/>
    <col min="9480" max="9481" width="6" customWidth="1"/>
    <col min="9482" max="9482" width="9" customWidth="1"/>
    <col min="9483" max="9483" width="22.5" customWidth="1"/>
    <col min="9729" max="9729" width="5.75" customWidth="1"/>
    <col min="9730" max="9730" width="15.625" customWidth="1"/>
    <col min="9731" max="9731" width="20.625" customWidth="1"/>
    <col min="9732" max="9732" width="21.125" customWidth="1"/>
    <col min="9733" max="9733" width="20.375" customWidth="1"/>
    <col min="9734" max="9735" width="9.75" customWidth="1"/>
    <col min="9736" max="9737" width="6" customWidth="1"/>
    <col min="9738" max="9738" width="9" customWidth="1"/>
    <col min="9739" max="9739" width="22.5" customWidth="1"/>
    <col min="9985" max="9985" width="5.75" customWidth="1"/>
    <col min="9986" max="9986" width="15.625" customWidth="1"/>
    <col min="9987" max="9987" width="20.625" customWidth="1"/>
    <col min="9988" max="9988" width="21.125" customWidth="1"/>
    <col min="9989" max="9989" width="20.375" customWidth="1"/>
    <col min="9990" max="9991" width="9.75" customWidth="1"/>
    <col min="9992" max="9993" width="6" customWidth="1"/>
    <col min="9994" max="9994" width="9" customWidth="1"/>
    <col min="9995" max="9995" width="22.5" customWidth="1"/>
    <col min="10241" max="10241" width="5.75" customWidth="1"/>
    <col min="10242" max="10242" width="15.625" customWidth="1"/>
    <col min="10243" max="10243" width="20.625" customWidth="1"/>
    <col min="10244" max="10244" width="21.125" customWidth="1"/>
    <col min="10245" max="10245" width="20.375" customWidth="1"/>
    <col min="10246" max="10247" width="9.75" customWidth="1"/>
    <col min="10248" max="10249" width="6" customWidth="1"/>
    <col min="10250" max="10250" width="9" customWidth="1"/>
    <col min="10251" max="10251" width="22.5" customWidth="1"/>
    <col min="10497" max="10497" width="5.75" customWidth="1"/>
    <col min="10498" max="10498" width="15.625" customWidth="1"/>
    <col min="10499" max="10499" width="20.625" customWidth="1"/>
    <col min="10500" max="10500" width="21.125" customWidth="1"/>
    <col min="10501" max="10501" width="20.375" customWidth="1"/>
    <col min="10502" max="10503" width="9.75" customWidth="1"/>
    <col min="10504" max="10505" width="6" customWidth="1"/>
    <col min="10506" max="10506" width="9" customWidth="1"/>
    <col min="10507" max="10507" width="22.5" customWidth="1"/>
    <col min="10753" max="10753" width="5.75" customWidth="1"/>
    <col min="10754" max="10754" width="15.625" customWidth="1"/>
    <col min="10755" max="10755" width="20.625" customWidth="1"/>
    <col min="10756" max="10756" width="21.125" customWidth="1"/>
    <col min="10757" max="10757" width="20.375" customWidth="1"/>
    <col min="10758" max="10759" width="9.75" customWidth="1"/>
    <col min="10760" max="10761" width="6" customWidth="1"/>
    <col min="10762" max="10762" width="9" customWidth="1"/>
    <col min="10763" max="10763" width="22.5" customWidth="1"/>
    <col min="11009" max="11009" width="5.75" customWidth="1"/>
    <col min="11010" max="11010" width="15.625" customWidth="1"/>
    <col min="11011" max="11011" width="20.625" customWidth="1"/>
    <col min="11012" max="11012" width="21.125" customWidth="1"/>
    <col min="11013" max="11013" width="20.375" customWidth="1"/>
    <col min="11014" max="11015" width="9.75" customWidth="1"/>
    <col min="11016" max="11017" width="6" customWidth="1"/>
    <col min="11018" max="11018" width="9" customWidth="1"/>
    <col min="11019" max="11019" width="22.5" customWidth="1"/>
    <col min="11265" max="11265" width="5.75" customWidth="1"/>
    <col min="11266" max="11266" width="15.625" customWidth="1"/>
    <col min="11267" max="11267" width="20.625" customWidth="1"/>
    <col min="11268" max="11268" width="21.125" customWidth="1"/>
    <col min="11269" max="11269" width="20.375" customWidth="1"/>
    <col min="11270" max="11271" width="9.75" customWidth="1"/>
    <col min="11272" max="11273" width="6" customWidth="1"/>
    <col min="11274" max="11274" width="9" customWidth="1"/>
    <col min="11275" max="11275" width="22.5" customWidth="1"/>
    <col min="11521" max="11521" width="5.75" customWidth="1"/>
    <col min="11522" max="11522" width="15.625" customWidth="1"/>
    <col min="11523" max="11523" width="20.625" customWidth="1"/>
    <col min="11524" max="11524" width="21.125" customWidth="1"/>
    <col min="11525" max="11525" width="20.375" customWidth="1"/>
    <col min="11526" max="11527" width="9.75" customWidth="1"/>
    <col min="11528" max="11529" width="6" customWidth="1"/>
    <col min="11530" max="11530" width="9" customWidth="1"/>
    <col min="11531" max="11531" width="22.5" customWidth="1"/>
    <col min="11777" max="11777" width="5.75" customWidth="1"/>
    <col min="11778" max="11778" width="15.625" customWidth="1"/>
    <col min="11779" max="11779" width="20.625" customWidth="1"/>
    <col min="11780" max="11780" width="21.125" customWidth="1"/>
    <col min="11781" max="11781" width="20.375" customWidth="1"/>
    <col min="11782" max="11783" width="9.75" customWidth="1"/>
    <col min="11784" max="11785" width="6" customWidth="1"/>
    <col min="11786" max="11786" width="9" customWidth="1"/>
    <col min="11787" max="11787" width="22.5" customWidth="1"/>
    <col min="12033" max="12033" width="5.75" customWidth="1"/>
    <col min="12034" max="12034" width="15.625" customWidth="1"/>
    <col min="12035" max="12035" width="20.625" customWidth="1"/>
    <col min="12036" max="12036" width="21.125" customWidth="1"/>
    <col min="12037" max="12037" width="20.375" customWidth="1"/>
    <col min="12038" max="12039" width="9.75" customWidth="1"/>
    <col min="12040" max="12041" width="6" customWidth="1"/>
    <col min="12042" max="12042" width="9" customWidth="1"/>
    <col min="12043" max="12043" width="22.5" customWidth="1"/>
    <col min="12289" max="12289" width="5.75" customWidth="1"/>
    <col min="12290" max="12290" width="15.625" customWidth="1"/>
    <col min="12291" max="12291" width="20.625" customWidth="1"/>
    <col min="12292" max="12292" width="21.125" customWidth="1"/>
    <col min="12293" max="12293" width="20.375" customWidth="1"/>
    <col min="12294" max="12295" width="9.75" customWidth="1"/>
    <col min="12296" max="12297" width="6" customWidth="1"/>
    <col min="12298" max="12298" width="9" customWidth="1"/>
    <col min="12299" max="12299" width="22.5" customWidth="1"/>
    <col min="12545" max="12545" width="5.75" customWidth="1"/>
    <col min="12546" max="12546" width="15.625" customWidth="1"/>
    <col min="12547" max="12547" width="20.625" customWidth="1"/>
    <col min="12548" max="12548" width="21.125" customWidth="1"/>
    <col min="12549" max="12549" width="20.375" customWidth="1"/>
    <col min="12550" max="12551" width="9.75" customWidth="1"/>
    <col min="12552" max="12553" width="6" customWidth="1"/>
    <col min="12554" max="12554" width="9" customWidth="1"/>
    <col min="12555" max="12555" width="22.5" customWidth="1"/>
    <col min="12801" max="12801" width="5.75" customWidth="1"/>
    <col min="12802" max="12802" width="15.625" customWidth="1"/>
    <col min="12803" max="12803" width="20.625" customWidth="1"/>
    <col min="12804" max="12804" width="21.125" customWidth="1"/>
    <col min="12805" max="12805" width="20.375" customWidth="1"/>
    <col min="12806" max="12807" width="9.75" customWidth="1"/>
    <col min="12808" max="12809" width="6" customWidth="1"/>
    <col min="12810" max="12810" width="9" customWidth="1"/>
    <col min="12811" max="12811" width="22.5" customWidth="1"/>
    <col min="13057" max="13057" width="5.75" customWidth="1"/>
    <col min="13058" max="13058" width="15.625" customWidth="1"/>
    <col min="13059" max="13059" width="20.625" customWidth="1"/>
    <col min="13060" max="13060" width="21.125" customWidth="1"/>
    <col min="13061" max="13061" width="20.375" customWidth="1"/>
    <col min="13062" max="13063" width="9.75" customWidth="1"/>
    <col min="13064" max="13065" width="6" customWidth="1"/>
    <col min="13066" max="13066" width="9" customWidth="1"/>
    <col min="13067" max="13067" width="22.5" customWidth="1"/>
    <col min="13313" max="13313" width="5.75" customWidth="1"/>
    <col min="13314" max="13314" width="15.625" customWidth="1"/>
    <col min="13315" max="13315" width="20.625" customWidth="1"/>
    <col min="13316" max="13316" width="21.125" customWidth="1"/>
    <col min="13317" max="13317" width="20.375" customWidth="1"/>
    <col min="13318" max="13319" width="9.75" customWidth="1"/>
    <col min="13320" max="13321" width="6" customWidth="1"/>
    <col min="13322" max="13322" width="9" customWidth="1"/>
    <col min="13323" max="13323" width="22.5" customWidth="1"/>
    <col min="13569" max="13569" width="5.75" customWidth="1"/>
    <col min="13570" max="13570" width="15.625" customWidth="1"/>
    <col min="13571" max="13571" width="20.625" customWidth="1"/>
    <col min="13572" max="13572" width="21.125" customWidth="1"/>
    <col min="13573" max="13573" width="20.375" customWidth="1"/>
    <col min="13574" max="13575" width="9.75" customWidth="1"/>
    <col min="13576" max="13577" width="6" customWidth="1"/>
    <col min="13578" max="13578" width="9" customWidth="1"/>
    <col min="13579" max="13579" width="22.5" customWidth="1"/>
    <col min="13825" max="13825" width="5.75" customWidth="1"/>
    <col min="13826" max="13826" width="15.625" customWidth="1"/>
    <col min="13827" max="13827" width="20.625" customWidth="1"/>
    <col min="13828" max="13828" width="21.125" customWidth="1"/>
    <col min="13829" max="13829" width="20.375" customWidth="1"/>
    <col min="13830" max="13831" width="9.75" customWidth="1"/>
    <col min="13832" max="13833" width="6" customWidth="1"/>
    <col min="13834" max="13834" width="9" customWidth="1"/>
    <col min="13835" max="13835" width="22.5" customWidth="1"/>
    <col min="14081" max="14081" width="5.75" customWidth="1"/>
    <col min="14082" max="14082" width="15.625" customWidth="1"/>
    <col min="14083" max="14083" width="20.625" customWidth="1"/>
    <col min="14084" max="14084" width="21.125" customWidth="1"/>
    <col min="14085" max="14085" width="20.375" customWidth="1"/>
    <col min="14086" max="14087" width="9.75" customWidth="1"/>
    <col min="14088" max="14089" width="6" customWidth="1"/>
    <col min="14090" max="14090" width="9" customWidth="1"/>
    <col min="14091" max="14091" width="22.5" customWidth="1"/>
    <col min="14337" max="14337" width="5.75" customWidth="1"/>
    <col min="14338" max="14338" width="15.625" customWidth="1"/>
    <col min="14339" max="14339" width="20.625" customWidth="1"/>
    <col min="14340" max="14340" width="21.125" customWidth="1"/>
    <col min="14341" max="14341" width="20.375" customWidth="1"/>
    <col min="14342" max="14343" width="9.75" customWidth="1"/>
    <col min="14344" max="14345" width="6" customWidth="1"/>
    <col min="14346" max="14346" width="9" customWidth="1"/>
    <col min="14347" max="14347" width="22.5" customWidth="1"/>
    <col min="14593" max="14593" width="5.75" customWidth="1"/>
    <col min="14594" max="14594" width="15.625" customWidth="1"/>
    <col min="14595" max="14595" width="20.625" customWidth="1"/>
    <col min="14596" max="14596" width="21.125" customWidth="1"/>
    <col min="14597" max="14597" width="20.375" customWidth="1"/>
    <col min="14598" max="14599" width="9.75" customWidth="1"/>
    <col min="14600" max="14601" width="6" customWidth="1"/>
    <col min="14602" max="14602" width="9" customWidth="1"/>
    <col min="14603" max="14603" width="22.5" customWidth="1"/>
    <col min="14849" max="14849" width="5.75" customWidth="1"/>
    <col min="14850" max="14850" width="15.625" customWidth="1"/>
    <col min="14851" max="14851" width="20.625" customWidth="1"/>
    <col min="14852" max="14852" width="21.125" customWidth="1"/>
    <col min="14853" max="14853" width="20.375" customWidth="1"/>
    <col min="14854" max="14855" width="9.75" customWidth="1"/>
    <col min="14856" max="14857" width="6" customWidth="1"/>
    <col min="14858" max="14858" width="9" customWidth="1"/>
    <col min="14859" max="14859" width="22.5" customWidth="1"/>
    <col min="15105" max="15105" width="5.75" customWidth="1"/>
    <col min="15106" max="15106" width="15.625" customWidth="1"/>
    <col min="15107" max="15107" width="20.625" customWidth="1"/>
    <col min="15108" max="15108" width="21.125" customWidth="1"/>
    <col min="15109" max="15109" width="20.375" customWidth="1"/>
    <col min="15110" max="15111" width="9.75" customWidth="1"/>
    <col min="15112" max="15113" width="6" customWidth="1"/>
    <col min="15114" max="15114" width="9" customWidth="1"/>
    <col min="15115" max="15115" width="22.5" customWidth="1"/>
    <col min="15361" max="15361" width="5.75" customWidth="1"/>
    <col min="15362" max="15362" width="15.625" customWidth="1"/>
    <col min="15363" max="15363" width="20.625" customWidth="1"/>
    <col min="15364" max="15364" width="21.125" customWidth="1"/>
    <col min="15365" max="15365" width="20.375" customWidth="1"/>
    <col min="15366" max="15367" width="9.75" customWidth="1"/>
    <col min="15368" max="15369" width="6" customWidth="1"/>
    <col min="15370" max="15370" width="9" customWidth="1"/>
    <col min="15371" max="15371" width="22.5" customWidth="1"/>
    <col min="15617" max="15617" width="5.75" customWidth="1"/>
    <col min="15618" max="15618" width="15.625" customWidth="1"/>
    <col min="15619" max="15619" width="20.625" customWidth="1"/>
    <col min="15620" max="15620" width="21.125" customWidth="1"/>
    <col min="15621" max="15621" width="20.375" customWidth="1"/>
    <col min="15622" max="15623" width="9.75" customWidth="1"/>
    <col min="15624" max="15625" width="6" customWidth="1"/>
    <col min="15626" max="15626" width="9" customWidth="1"/>
    <col min="15627" max="15627" width="22.5" customWidth="1"/>
    <col min="15873" max="15873" width="5.75" customWidth="1"/>
    <col min="15874" max="15874" width="15.625" customWidth="1"/>
    <col min="15875" max="15875" width="20.625" customWidth="1"/>
    <col min="15876" max="15876" width="21.125" customWidth="1"/>
    <col min="15877" max="15877" width="20.375" customWidth="1"/>
    <col min="15878" max="15879" width="9.75" customWidth="1"/>
    <col min="15880" max="15881" width="6" customWidth="1"/>
    <col min="15882" max="15882" width="9" customWidth="1"/>
    <col min="15883" max="15883" width="22.5" customWidth="1"/>
    <col min="16129" max="16129" width="5.75" customWidth="1"/>
    <col min="16130" max="16130" width="15.625" customWidth="1"/>
    <col min="16131" max="16131" width="20.625" customWidth="1"/>
    <col min="16132" max="16132" width="21.125" customWidth="1"/>
    <col min="16133" max="16133" width="20.375" customWidth="1"/>
    <col min="16134" max="16135" width="9.75" customWidth="1"/>
    <col min="16136" max="16137" width="6" customWidth="1"/>
    <col min="16138" max="16138" width="9" customWidth="1"/>
    <col min="16139" max="16139" width="22.5" customWidth="1"/>
  </cols>
  <sheetData>
    <row r="1" spans="1:11" ht="25.5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5.75">
      <c r="A2" s="110" t="s">
        <v>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0.100000000000001" customHeight="1">
      <c r="A3" s="105" t="s">
        <v>56</v>
      </c>
      <c r="B3" s="105"/>
      <c r="C3" s="99" t="s">
        <v>57</v>
      </c>
      <c r="D3" s="99"/>
      <c r="E3" s="99"/>
      <c r="F3" s="99"/>
      <c r="G3" s="99"/>
      <c r="H3" s="99"/>
      <c r="I3" s="99"/>
      <c r="J3" s="99"/>
      <c r="K3" s="100"/>
    </row>
    <row r="4" spans="1:11" ht="20.100000000000001" customHeight="1">
      <c r="A4" s="105" t="s">
        <v>58</v>
      </c>
      <c r="B4" s="105"/>
      <c r="C4" s="105" t="s">
        <v>59</v>
      </c>
      <c r="D4" s="105"/>
      <c r="E4" s="53" t="s">
        <v>60</v>
      </c>
      <c r="F4" s="98" t="s">
        <v>61</v>
      </c>
      <c r="G4" s="99"/>
      <c r="H4" s="99"/>
      <c r="I4" s="99"/>
      <c r="J4" s="99"/>
      <c r="K4" s="100"/>
    </row>
    <row r="5" spans="1:11" ht="20.100000000000001" customHeight="1">
      <c r="A5" s="105" t="s">
        <v>62</v>
      </c>
      <c r="B5" s="105"/>
      <c r="C5" s="105"/>
      <c r="D5" s="105"/>
      <c r="E5" s="105" t="s">
        <v>63</v>
      </c>
      <c r="F5" s="105"/>
      <c r="G5" s="105"/>
      <c r="H5" s="105"/>
      <c r="I5" s="105"/>
      <c r="J5" s="105"/>
      <c r="K5" s="105"/>
    </row>
    <row r="6" spans="1:11" ht="30" customHeight="1">
      <c r="A6" s="77" t="s">
        <v>424</v>
      </c>
      <c r="B6" s="77"/>
      <c r="C6" s="54"/>
      <c r="D6" s="48" t="s">
        <v>64</v>
      </c>
      <c r="E6" s="48" t="s">
        <v>65</v>
      </c>
      <c r="F6" s="81" t="s">
        <v>66</v>
      </c>
      <c r="G6" s="82"/>
      <c r="H6" s="48" t="s">
        <v>67</v>
      </c>
      <c r="I6" s="48" t="s">
        <v>68</v>
      </c>
      <c r="J6" s="48" t="s">
        <v>69</v>
      </c>
      <c r="K6" s="55" t="s">
        <v>70</v>
      </c>
    </row>
    <row r="7" spans="1:11" ht="20.100000000000001" customHeight="1">
      <c r="A7" s="77"/>
      <c r="B7" s="77"/>
      <c r="C7" s="56" t="s">
        <v>71</v>
      </c>
      <c r="D7" s="53">
        <v>1776</v>
      </c>
      <c r="E7" s="53">
        <v>1776</v>
      </c>
      <c r="F7" s="81">
        <v>1692.75</v>
      </c>
      <c r="G7" s="82"/>
      <c r="H7" s="53">
        <v>10</v>
      </c>
      <c r="I7" s="53">
        <v>9.5310000000000006</v>
      </c>
      <c r="J7" s="57">
        <v>0.95309999999999995</v>
      </c>
      <c r="K7" s="106" t="s">
        <v>72</v>
      </c>
    </row>
    <row r="8" spans="1:11" ht="20.100000000000001" customHeight="1">
      <c r="A8" s="77"/>
      <c r="B8" s="77"/>
      <c r="C8" s="56" t="s">
        <v>73</v>
      </c>
      <c r="D8" s="53"/>
      <c r="E8" s="53"/>
      <c r="F8" s="81"/>
      <c r="G8" s="82"/>
      <c r="H8" s="53" t="s">
        <v>74</v>
      </c>
      <c r="I8" s="53" t="s">
        <v>74</v>
      </c>
      <c r="J8" s="53"/>
      <c r="K8" s="107"/>
    </row>
    <row r="9" spans="1:11" ht="20.100000000000001" customHeight="1">
      <c r="A9" s="77"/>
      <c r="B9" s="77"/>
      <c r="C9" s="56" t="s">
        <v>75</v>
      </c>
      <c r="D9" s="53">
        <v>1776</v>
      </c>
      <c r="E9" s="53">
        <v>1776</v>
      </c>
      <c r="F9" s="81">
        <v>1692.75</v>
      </c>
      <c r="G9" s="82"/>
      <c r="H9" s="53" t="s">
        <v>74</v>
      </c>
      <c r="I9" s="53" t="s">
        <v>74</v>
      </c>
      <c r="J9" s="57">
        <v>0.95309999999999995</v>
      </c>
      <c r="K9" s="107"/>
    </row>
    <row r="10" spans="1:11" ht="21" customHeight="1">
      <c r="A10" s="77"/>
      <c r="B10" s="77"/>
      <c r="C10" s="56" t="s">
        <v>425</v>
      </c>
      <c r="D10" s="58"/>
      <c r="E10" s="58"/>
      <c r="F10" s="81"/>
      <c r="G10" s="82"/>
      <c r="H10" s="53" t="s">
        <v>74</v>
      </c>
      <c r="I10" s="53" t="s">
        <v>74</v>
      </c>
      <c r="J10" s="53"/>
      <c r="K10" s="108"/>
    </row>
    <row r="11" spans="1:11" ht="20.100000000000001" customHeight="1">
      <c r="A11" s="77" t="s">
        <v>76</v>
      </c>
      <c r="B11" s="77"/>
      <c r="C11" s="77" t="s">
        <v>77</v>
      </c>
      <c r="D11" s="77"/>
      <c r="E11" s="77"/>
      <c r="F11" s="98" t="s">
        <v>78</v>
      </c>
      <c r="G11" s="99"/>
      <c r="H11" s="99"/>
      <c r="I11" s="99"/>
      <c r="J11" s="99"/>
      <c r="K11" s="100"/>
    </row>
    <row r="12" spans="1:11" ht="65.25" customHeight="1">
      <c r="A12" s="77"/>
      <c r="B12" s="77"/>
      <c r="C12" s="101" t="s">
        <v>79</v>
      </c>
      <c r="D12" s="101"/>
      <c r="E12" s="101"/>
      <c r="F12" s="102" t="s">
        <v>80</v>
      </c>
      <c r="G12" s="103"/>
      <c r="H12" s="103"/>
      <c r="I12" s="103"/>
      <c r="J12" s="103"/>
      <c r="K12" s="104"/>
    </row>
    <row r="13" spans="1:11" ht="20.100000000000001" customHeight="1">
      <c r="A13" s="86" t="s">
        <v>81</v>
      </c>
      <c r="B13" s="59" t="s">
        <v>426</v>
      </c>
      <c r="C13" s="48" t="s">
        <v>82</v>
      </c>
      <c r="D13" s="53" t="s">
        <v>83</v>
      </c>
      <c r="E13" s="48" t="s">
        <v>84</v>
      </c>
      <c r="F13" s="81" t="s">
        <v>85</v>
      </c>
      <c r="G13" s="82"/>
      <c r="H13" s="48" t="s">
        <v>67</v>
      </c>
      <c r="I13" s="48" t="s">
        <v>68</v>
      </c>
      <c r="J13" s="81" t="s">
        <v>70</v>
      </c>
      <c r="K13" s="82"/>
    </row>
    <row r="14" spans="1:11" ht="98.25" customHeight="1">
      <c r="A14" s="86"/>
      <c r="B14" s="90" t="s">
        <v>86</v>
      </c>
      <c r="C14" s="60" t="s">
        <v>87</v>
      </c>
      <c r="D14" s="48" t="s">
        <v>443</v>
      </c>
      <c r="E14" s="48">
        <f>[1]Sheet2!E15</f>
        <v>74000</v>
      </c>
      <c r="F14" s="81">
        <f>[1]Sheet2!F15</f>
        <v>51516</v>
      </c>
      <c r="G14" s="82"/>
      <c r="H14" s="48">
        <v>20</v>
      </c>
      <c r="I14" s="48">
        <v>14</v>
      </c>
      <c r="J14" s="92" t="s">
        <v>427</v>
      </c>
      <c r="K14" s="93"/>
    </row>
    <row r="15" spans="1:11" ht="20.100000000000001" customHeight="1">
      <c r="A15" s="86"/>
      <c r="B15" s="91"/>
      <c r="C15" s="78" t="s">
        <v>88</v>
      </c>
      <c r="D15" s="48" t="s">
        <v>441</v>
      </c>
      <c r="E15" s="61">
        <f>[1]Sheet2!E16</f>
        <v>1</v>
      </c>
      <c r="F15" s="94">
        <f>[1]Sheet2!F16</f>
        <v>1</v>
      </c>
      <c r="G15" s="95"/>
      <c r="H15" s="48">
        <v>10</v>
      </c>
      <c r="I15" s="48">
        <v>10</v>
      </c>
      <c r="J15" s="81"/>
      <c r="K15" s="82"/>
    </row>
    <row r="16" spans="1:11" ht="20.100000000000001" customHeight="1">
      <c r="A16" s="86"/>
      <c r="B16" s="91"/>
      <c r="C16" s="78"/>
      <c r="D16" s="48" t="s">
        <v>442</v>
      </c>
      <c r="E16" s="48" t="str">
        <f>[1]Sheet2!E17</f>
        <v>≥90%</v>
      </c>
      <c r="F16" s="96">
        <f>[1]Sheet2!F17</f>
        <v>0.94669999999999999</v>
      </c>
      <c r="G16" s="97"/>
      <c r="H16" s="48">
        <v>10</v>
      </c>
      <c r="I16" s="48">
        <v>10</v>
      </c>
      <c r="J16" s="81"/>
      <c r="K16" s="82"/>
    </row>
    <row r="17" spans="1:11" ht="20.100000000000001" customHeight="1">
      <c r="A17" s="86"/>
      <c r="B17" s="91"/>
      <c r="C17" s="60" t="s">
        <v>89</v>
      </c>
      <c r="D17" s="48" t="s">
        <v>90</v>
      </c>
      <c r="E17" s="62">
        <v>44196</v>
      </c>
      <c r="F17" s="87">
        <v>44196</v>
      </c>
      <c r="G17" s="82"/>
      <c r="H17" s="48">
        <v>5</v>
      </c>
      <c r="I17" s="48">
        <v>5</v>
      </c>
      <c r="J17" s="81"/>
      <c r="K17" s="82"/>
    </row>
    <row r="18" spans="1:11" ht="20.100000000000001" customHeight="1">
      <c r="A18" s="86"/>
      <c r="B18" s="91"/>
      <c r="C18" s="60" t="s">
        <v>91</v>
      </c>
      <c r="D18" s="48" t="s">
        <v>92</v>
      </c>
      <c r="E18" s="62" t="s">
        <v>93</v>
      </c>
      <c r="F18" s="87" t="s">
        <v>94</v>
      </c>
      <c r="G18" s="82"/>
      <c r="H18" s="48">
        <v>5</v>
      </c>
      <c r="I18" s="48">
        <v>5</v>
      </c>
      <c r="J18" s="81"/>
      <c r="K18" s="82"/>
    </row>
    <row r="19" spans="1:11" ht="35.25" customHeight="1">
      <c r="A19" s="86"/>
      <c r="B19" s="88" t="s">
        <v>95</v>
      </c>
      <c r="C19" s="60" t="s">
        <v>96</v>
      </c>
      <c r="D19" s="48" t="s">
        <v>97</v>
      </c>
      <c r="E19" s="62" t="s">
        <v>98</v>
      </c>
      <c r="F19" s="87" t="s">
        <v>99</v>
      </c>
      <c r="G19" s="82"/>
      <c r="H19" s="48">
        <v>10</v>
      </c>
      <c r="I19" s="48">
        <v>10</v>
      </c>
      <c r="J19" s="81"/>
      <c r="K19" s="82"/>
    </row>
    <row r="20" spans="1:11" ht="20.100000000000001" customHeight="1">
      <c r="A20" s="86"/>
      <c r="B20" s="89"/>
      <c r="C20" s="78" t="s">
        <v>100</v>
      </c>
      <c r="D20" s="48" t="s">
        <v>101</v>
      </c>
      <c r="E20" s="48" t="s">
        <v>102</v>
      </c>
      <c r="F20" s="87" t="s">
        <v>102</v>
      </c>
      <c r="G20" s="82"/>
      <c r="H20" s="48">
        <v>10</v>
      </c>
      <c r="I20" s="48">
        <v>10</v>
      </c>
      <c r="J20" s="81"/>
      <c r="K20" s="82"/>
    </row>
    <row r="21" spans="1:11" ht="20.100000000000001" customHeight="1">
      <c r="A21" s="86"/>
      <c r="B21" s="89"/>
      <c r="C21" s="89"/>
      <c r="D21" s="48" t="s">
        <v>103</v>
      </c>
      <c r="E21" s="48" t="s">
        <v>104</v>
      </c>
      <c r="F21" s="87" t="s">
        <v>104</v>
      </c>
      <c r="G21" s="82"/>
      <c r="H21" s="48">
        <v>10</v>
      </c>
      <c r="I21" s="48">
        <v>10</v>
      </c>
      <c r="J21" s="81"/>
      <c r="K21" s="82"/>
    </row>
    <row r="22" spans="1:11" ht="35.25" customHeight="1">
      <c r="A22" s="86"/>
      <c r="B22" s="63" t="s">
        <v>105</v>
      </c>
      <c r="C22" s="60" t="s">
        <v>106</v>
      </c>
      <c r="D22" s="48" t="s">
        <v>107</v>
      </c>
      <c r="E22" s="61">
        <v>0.98</v>
      </c>
      <c r="F22" s="79">
        <v>0.999</v>
      </c>
      <c r="G22" s="80"/>
      <c r="H22" s="48">
        <v>10</v>
      </c>
      <c r="I22" s="48">
        <v>10</v>
      </c>
      <c r="J22" s="81"/>
      <c r="K22" s="82"/>
    </row>
    <row r="23" spans="1:11" ht="20.100000000000001" customHeight="1">
      <c r="A23" s="83" t="s">
        <v>108</v>
      </c>
      <c r="B23" s="84"/>
      <c r="C23" s="84"/>
      <c r="D23" s="84"/>
      <c r="E23" s="84"/>
      <c r="F23" s="84"/>
      <c r="G23" s="85"/>
      <c r="H23" s="64">
        <v>100</v>
      </c>
      <c r="I23" s="65">
        <f>SUM(I7,I14:I22)</f>
        <v>93.531000000000006</v>
      </c>
      <c r="J23" s="83"/>
      <c r="K23" s="85"/>
    </row>
    <row r="24" spans="1:11" s="5" customFormat="1" ht="20.100000000000001" customHeight="1">
      <c r="A24" s="77" t="s">
        <v>109</v>
      </c>
      <c r="B24" s="78" t="s">
        <v>48</v>
      </c>
      <c r="C24" s="78"/>
      <c r="D24" s="78" t="s">
        <v>110</v>
      </c>
      <c r="E24" s="78"/>
      <c r="F24" s="78"/>
      <c r="G24" s="78" t="s">
        <v>111</v>
      </c>
      <c r="H24" s="78"/>
      <c r="I24" s="78"/>
      <c r="J24" s="78"/>
      <c r="K24" s="78"/>
    </row>
    <row r="25" spans="1:11" s="5" customFormat="1" ht="20.100000000000001" customHeight="1">
      <c r="A25" s="77"/>
      <c r="B25" s="78" t="s">
        <v>112</v>
      </c>
      <c r="C25" s="78"/>
      <c r="D25" s="78" t="s">
        <v>113</v>
      </c>
      <c r="E25" s="78"/>
      <c r="F25" s="78"/>
      <c r="G25" s="78" t="s">
        <v>114</v>
      </c>
      <c r="H25" s="78"/>
      <c r="I25" s="78"/>
      <c r="J25" s="78"/>
      <c r="K25" s="78"/>
    </row>
    <row r="26" spans="1:11" s="5" customFormat="1" ht="20.100000000000001" customHeight="1">
      <c r="A26" s="77"/>
      <c r="B26" s="78" t="s">
        <v>115</v>
      </c>
      <c r="C26" s="78"/>
      <c r="D26" s="78" t="s">
        <v>116</v>
      </c>
      <c r="E26" s="78"/>
      <c r="F26" s="78"/>
      <c r="G26" s="78" t="s">
        <v>114</v>
      </c>
      <c r="H26" s="78"/>
      <c r="I26" s="78"/>
      <c r="J26" s="78"/>
      <c r="K26" s="78"/>
    </row>
    <row r="27" spans="1:11" s="6" customFormat="1" ht="101.25" customHeight="1">
      <c r="A27" s="15" t="s">
        <v>117</v>
      </c>
      <c r="B27" s="74" t="s">
        <v>118</v>
      </c>
      <c r="C27" s="75"/>
      <c r="D27" s="75"/>
      <c r="E27" s="75"/>
      <c r="F27" s="75"/>
      <c r="G27" s="75"/>
      <c r="H27" s="75"/>
      <c r="I27" s="75"/>
      <c r="J27" s="75"/>
      <c r="K27" s="76"/>
    </row>
  </sheetData>
  <mergeCells count="59">
    <mergeCell ref="A4:B4"/>
    <mergeCell ref="C4:D4"/>
    <mergeCell ref="F4:K4"/>
    <mergeCell ref="A1:K1"/>
    <mergeCell ref="A2:K2"/>
    <mergeCell ref="A3:B3"/>
    <mergeCell ref="C3:K3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A11:B12"/>
    <mergeCell ref="C11:E11"/>
    <mergeCell ref="F11:K11"/>
    <mergeCell ref="C12:E12"/>
    <mergeCell ref="F12:K12"/>
    <mergeCell ref="J20:K20"/>
    <mergeCell ref="B14:B18"/>
    <mergeCell ref="F21:G21"/>
    <mergeCell ref="J21:K21"/>
    <mergeCell ref="J14:K14"/>
    <mergeCell ref="C15:C16"/>
    <mergeCell ref="F15:G15"/>
    <mergeCell ref="J15:K15"/>
    <mergeCell ref="F16:G16"/>
    <mergeCell ref="J16:K16"/>
    <mergeCell ref="F14:G14"/>
    <mergeCell ref="F22:G22"/>
    <mergeCell ref="J22:K22"/>
    <mergeCell ref="A23:G23"/>
    <mergeCell ref="J23:K23"/>
    <mergeCell ref="A13:A22"/>
    <mergeCell ref="F13:G13"/>
    <mergeCell ref="J13:K13"/>
    <mergeCell ref="F17:G17"/>
    <mergeCell ref="J17:K17"/>
    <mergeCell ref="F18:G18"/>
    <mergeCell ref="J18:K18"/>
    <mergeCell ref="B19:B21"/>
    <mergeCell ref="F19:G19"/>
    <mergeCell ref="J19:K19"/>
    <mergeCell ref="C20:C21"/>
    <mergeCell ref="F20:G20"/>
    <mergeCell ref="B27:K27"/>
    <mergeCell ref="A24:A26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19050</xdr:rowOff>
                  </from>
                  <to>
                    <xdr:col>6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276225</xdr:colOff>
                    <xdr:row>3</xdr:row>
                    <xdr:rowOff>238125</xdr:rowOff>
                  </from>
                  <to>
                    <xdr:col>8</xdr:col>
                    <xdr:colOff>200025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sqref="A1:XFD1"/>
    </sheetView>
  </sheetViews>
  <sheetFormatPr defaultColWidth="9" defaultRowHeight="14.25"/>
  <cols>
    <col min="1" max="1" width="5.75" customWidth="1"/>
    <col min="2" max="2" width="15.625" customWidth="1"/>
    <col min="3" max="3" width="20.625" customWidth="1"/>
    <col min="4" max="5" width="20.375" customWidth="1"/>
    <col min="6" max="6" width="9.75" customWidth="1"/>
    <col min="7" max="7" width="8.625" customWidth="1"/>
    <col min="8" max="9" width="6" customWidth="1"/>
    <col min="10" max="10" width="9" customWidth="1"/>
    <col min="11" max="11" width="26.25" customWidth="1"/>
    <col min="257" max="257" width="5.75" customWidth="1"/>
    <col min="258" max="258" width="15.625" customWidth="1"/>
    <col min="259" max="259" width="20.625" customWidth="1"/>
    <col min="260" max="261" width="20.375" customWidth="1"/>
    <col min="262" max="262" width="9.75" customWidth="1"/>
    <col min="263" max="263" width="8.625" customWidth="1"/>
    <col min="264" max="265" width="6" customWidth="1"/>
    <col min="266" max="266" width="9" customWidth="1"/>
    <col min="267" max="267" width="26.25" customWidth="1"/>
    <col min="513" max="513" width="5.75" customWidth="1"/>
    <col min="514" max="514" width="15.625" customWidth="1"/>
    <col min="515" max="515" width="20.625" customWidth="1"/>
    <col min="516" max="517" width="20.375" customWidth="1"/>
    <col min="518" max="518" width="9.75" customWidth="1"/>
    <col min="519" max="519" width="8.625" customWidth="1"/>
    <col min="520" max="521" width="6" customWidth="1"/>
    <col min="522" max="522" width="9" customWidth="1"/>
    <col min="523" max="523" width="26.25" customWidth="1"/>
    <col min="769" max="769" width="5.75" customWidth="1"/>
    <col min="770" max="770" width="15.625" customWidth="1"/>
    <col min="771" max="771" width="20.625" customWidth="1"/>
    <col min="772" max="773" width="20.375" customWidth="1"/>
    <col min="774" max="774" width="9.75" customWidth="1"/>
    <col min="775" max="775" width="8.625" customWidth="1"/>
    <col min="776" max="777" width="6" customWidth="1"/>
    <col min="778" max="778" width="9" customWidth="1"/>
    <col min="779" max="779" width="26.25" customWidth="1"/>
    <col min="1025" max="1025" width="5.75" customWidth="1"/>
    <col min="1026" max="1026" width="15.625" customWidth="1"/>
    <col min="1027" max="1027" width="20.625" customWidth="1"/>
    <col min="1028" max="1029" width="20.375" customWidth="1"/>
    <col min="1030" max="1030" width="9.75" customWidth="1"/>
    <col min="1031" max="1031" width="8.625" customWidth="1"/>
    <col min="1032" max="1033" width="6" customWidth="1"/>
    <col min="1034" max="1034" width="9" customWidth="1"/>
    <col min="1035" max="1035" width="26.25" customWidth="1"/>
    <col min="1281" max="1281" width="5.75" customWidth="1"/>
    <col min="1282" max="1282" width="15.625" customWidth="1"/>
    <col min="1283" max="1283" width="20.625" customWidth="1"/>
    <col min="1284" max="1285" width="20.375" customWidth="1"/>
    <col min="1286" max="1286" width="9.75" customWidth="1"/>
    <col min="1287" max="1287" width="8.625" customWidth="1"/>
    <col min="1288" max="1289" width="6" customWidth="1"/>
    <col min="1290" max="1290" width="9" customWidth="1"/>
    <col min="1291" max="1291" width="26.25" customWidth="1"/>
    <col min="1537" max="1537" width="5.75" customWidth="1"/>
    <col min="1538" max="1538" width="15.625" customWidth="1"/>
    <col min="1539" max="1539" width="20.625" customWidth="1"/>
    <col min="1540" max="1541" width="20.375" customWidth="1"/>
    <col min="1542" max="1542" width="9.75" customWidth="1"/>
    <col min="1543" max="1543" width="8.625" customWidth="1"/>
    <col min="1544" max="1545" width="6" customWidth="1"/>
    <col min="1546" max="1546" width="9" customWidth="1"/>
    <col min="1547" max="1547" width="26.25" customWidth="1"/>
    <col min="1793" max="1793" width="5.75" customWidth="1"/>
    <col min="1794" max="1794" width="15.625" customWidth="1"/>
    <col min="1795" max="1795" width="20.625" customWidth="1"/>
    <col min="1796" max="1797" width="20.375" customWidth="1"/>
    <col min="1798" max="1798" width="9.75" customWidth="1"/>
    <col min="1799" max="1799" width="8.625" customWidth="1"/>
    <col min="1800" max="1801" width="6" customWidth="1"/>
    <col min="1802" max="1802" width="9" customWidth="1"/>
    <col min="1803" max="1803" width="26.25" customWidth="1"/>
    <col min="2049" max="2049" width="5.75" customWidth="1"/>
    <col min="2050" max="2050" width="15.625" customWidth="1"/>
    <col min="2051" max="2051" width="20.625" customWidth="1"/>
    <col min="2052" max="2053" width="20.375" customWidth="1"/>
    <col min="2054" max="2054" width="9.75" customWidth="1"/>
    <col min="2055" max="2055" width="8.625" customWidth="1"/>
    <col min="2056" max="2057" width="6" customWidth="1"/>
    <col min="2058" max="2058" width="9" customWidth="1"/>
    <col min="2059" max="2059" width="26.25" customWidth="1"/>
    <col min="2305" max="2305" width="5.75" customWidth="1"/>
    <col min="2306" max="2306" width="15.625" customWidth="1"/>
    <col min="2307" max="2307" width="20.625" customWidth="1"/>
    <col min="2308" max="2309" width="20.375" customWidth="1"/>
    <col min="2310" max="2310" width="9.75" customWidth="1"/>
    <col min="2311" max="2311" width="8.625" customWidth="1"/>
    <col min="2312" max="2313" width="6" customWidth="1"/>
    <col min="2314" max="2314" width="9" customWidth="1"/>
    <col min="2315" max="2315" width="26.25" customWidth="1"/>
    <col min="2561" max="2561" width="5.75" customWidth="1"/>
    <col min="2562" max="2562" width="15.625" customWidth="1"/>
    <col min="2563" max="2563" width="20.625" customWidth="1"/>
    <col min="2564" max="2565" width="20.375" customWidth="1"/>
    <col min="2566" max="2566" width="9.75" customWidth="1"/>
    <col min="2567" max="2567" width="8.625" customWidth="1"/>
    <col min="2568" max="2569" width="6" customWidth="1"/>
    <col min="2570" max="2570" width="9" customWidth="1"/>
    <col min="2571" max="2571" width="26.25" customWidth="1"/>
    <col min="2817" max="2817" width="5.75" customWidth="1"/>
    <col min="2818" max="2818" width="15.625" customWidth="1"/>
    <col min="2819" max="2819" width="20.625" customWidth="1"/>
    <col min="2820" max="2821" width="20.375" customWidth="1"/>
    <col min="2822" max="2822" width="9.75" customWidth="1"/>
    <col min="2823" max="2823" width="8.625" customWidth="1"/>
    <col min="2824" max="2825" width="6" customWidth="1"/>
    <col min="2826" max="2826" width="9" customWidth="1"/>
    <col min="2827" max="2827" width="26.25" customWidth="1"/>
    <col min="3073" max="3073" width="5.75" customWidth="1"/>
    <col min="3074" max="3074" width="15.625" customWidth="1"/>
    <col min="3075" max="3075" width="20.625" customWidth="1"/>
    <col min="3076" max="3077" width="20.375" customWidth="1"/>
    <col min="3078" max="3078" width="9.75" customWidth="1"/>
    <col min="3079" max="3079" width="8.625" customWidth="1"/>
    <col min="3080" max="3081" width="6" customWidth="1"/>
    <col min="3082" max="3082" width="9" customWidth="1"/>
    <col min="3083" max="3083" width="26.25" customWidth="1"/>
    <col min="3329" max="3329" width="5.75" customWidth="1"/>
    <col min="3330" max="3330" width="15.625" customWidth="1"/>
    <col min="3331" max="3331" width="20.625" customWidth="1"/>
    <col min="3332" max="3333" width="20.375" customWidth="1"/>
    <col min="3334" max="3334" width="9.75" customWidth="1"/>
    <col min="3335" max="3335" width="8.625" customWidth="1"/>
    <col min="3336" max="3337" width="6" customWidth="1"/>
    <col min="3338" max="3338" width="9" customWidth="1"/>
    <col min="3339" max="3339" width="26.25" customWidth="1"/>
    <col min="3585" max="3585" width="5.75" customWidth="1"/>
    <col min="3586" max="3586" width="15.625" customWidth="1"/>
    <col min="3587" max="3587" width="20.625" customWidth="1"/>
    <col min="3588" max="3589" width="20.375" customWidth="1"/>
    <col min="3590" max="3590" width="9.75" customWidth="1"/>
    <col min="3591" max="3591" width="8.625" customWidth="1"/>
    <col min="3592" max="3593" width="6" customWidth="1"/>
    <col min="3594" max="3594" width="9" customWidth="1"/>
    <col min="3595" max="3595" width="26.25" customWidth="1"/>
    <col min="3841" max="3841" width="5.75" customWidth="1"/>
    <col min="3842" max="3842" width="15.625" customWidth="1"/>
    <col min="3843" max="3843" width="20.625" customWidth="1"/>
    <col min="3844" max="3845" width="20.375" customWidth="1"/>
    <col min="3846" max="3846" width="9.75" customWidth="1"/>
    <col min="3847" max="3847" width="8.625" customWidth="1"/>
    <col min="3848" max="3849" width="6" customWidth="1"/>
    <col min="3850" max="3850" width="9" customWidth="1"/>
    <col min="3851" max="3851" width="26.25" customWidth="1"/>
    <col min="4097" max="4097" width="5.75" customWidth="1"/>
    <col min="4098" max="4098" width="15.625" customWidth="1"/>
    <col min="4099" max="4099" width="20.625" customWidth="1"/>
    <col min="4100" max="4101" width="20.375" customWidth="1"/>
    <col min="4102" max="4102" width="9.75" customWidth="1"/>
    <col min="4103" max="4103" width="8.625" customWidth="1"/>
    <col min="4104" max="4105" width="6" customWidth="1"/>
    <col min="4106" max="4106" width="9" customWidth="1"/>
    <col min="4107" max="4107" width="26.25" customWidth="1"/>
    <col min="4353" max="4353" width="5.75" customWidth="1"/>
    <col min="4354" max="4354" width="15.625" customWidth="1"/>
    <col min="4355" max="4355" width="20.625" customWidth="1"/>
    <col min="4356" max="4357" width="20.375" customWidth="1"/>
    <col min="4358" max="4358" width="9.75" customWidth="1"/>
    <col min="4359" max="4359" width="8.625" customWidth="1"/>
    <col min="4360" max="4361" width="6" customWidth="1"/>
    <col min="4362" max="4362" width="9" customWidth="1"/>
    <col min="4363" max="4363" width="26.25" customWidth="1"/>
    <col min="4609" max="4609" width="5.75" customWidth="1"/>
    <col min="4610" max="4610" width="15.625" customWidth="1"/>
    <col min="4611" max="4611" width="20.625" customWidth="1"/>
    <col min="4612" max="4613" width="20.375" customWidth="1"/>
    <col min="4614" max="4614" width="9.75" customWidth="1"/>
    <col min="4615" max="4615" width="8.625" customWidth="1"/>
    <col min="4616" max="4617" width="6" customWidth="1"/>
    <col min="4618" max="4618" width="9" customWidth="1"/>
    <col min="4619" max="4619" width="26.25" customWidth="1"/>
    <col min="4865" max="4865" width="5.75" customWidth="1"/>
    <col min="4866" max="4866" width="15.625" customWidth="1"/>
    <col min="4867" max="4867" width="20.625" customWidth="1"/>
    <col min="4868" max="4869" width="20.375" customWidth="1"/>
    <col min="4870" max="4870" width="9.75" customWidth="1"/>
    <col min="4871" max="4871" width="8.625" customWidth="1"/>
    <col min="4872" max="4873" width="6" customWidth="1"/>
    <col min="4874" max="4874" width="9" customWidth="1"/>
    <col min="4875" max="4875" width="26.25" customWidth="1"/>
    <col min="5121" max="5121" width="5.75" customWidth="1"/>
    <col min="5122" max="5122" width="15.625" customWidth="1"/>
    <col min="5123" max="5123" width="20.625" customWidth="1"/>
    <col min="5124" max="5125" width="20.375" customWidth="1"/>
    <col min="5126" max="5126" width="9.75" customWidth="1"/>
    <col min="5127" max="5127" width="8.625" customWidth="1"/>
    <col min="5128" max="5129" width="6" customWidth="1"/>
    <col min="5130" max="5130" width="9" customWidth="1"/>
    <col min="5131" max="5131" width="26.25" customWidth="1"/>
    <col min="5377" max="5377" width="5.75" customWidth="1"/>
    <col min="5378" max="5378" width="15.625" customWidth="1"/>
    <col min="5379" max="5379" width="20.625" customWidth="1"/>
    <col min="5380" max="5381" width="20.375" customWidth="1"/>
    <col min="5382" max="5382" width="9.75" customWidth="1"/>
    <col min="5383" max="5383" width="8.625" customWidth="1"/>
    <col min="5384" max="5385" width="6" customWidth="1"/>
    <col min="5386" max="5386" width="9" customWidth="1"/>
    <col min="5387" max="5387" width="26.25" customWidth="1"/>
    <col min="5633" max="5633" width="5.75" customWidth="1"/>
    <col min="5634" max="5634" width="15.625" customWidth="1"/>
    <col min="5635" max="5635" width="20.625" customWidth="1"/>
    <col min="5636" max="5637" width="20.375" customWidth="1"/>
    <col min="5638" max="5638" width="9.75" customWidth="1"/>
    <col min="5639" max="5639" width="8.625" customWidth="1"/>
    <col min="5640" max="5641" width="6" customWidth="1"/>
    <col min="5642" max="5642" width="9" customWidth="1"/>
    <col min="5643" max="5643" width="26.25" customWidth="1"/>
    <col min="5889" max="5889" width="5.75" customWidth="1"/>
    <col min="5890" max="5890" width="15.625" customWidth="1"/>
    <col min="5891" max="5891" width="20.625" customWidth="1"/>
    <col min="5892" max="5893" width="20.375" customWidth="1"/>
    <col min="5894" max="5894" width="9.75" customWidth="1"/>
    <col min="5895" max="5895" width="8.625" customWidth="1"/>
    <col min="5896" max="5897" width="6" customWidth="1"/>
    <col min="5898" max="5898" width="9" customWidth="1"/>
    <col min="5899" max="5899" width="26.25" customWidth="1"/>
    <col min="6145" max="6145" width="5.75" customWidth="1"/>
    <col min="6146" max="6146" width="15.625" customWidth="1"/>
    <col min="6147" max="6147" width="20.625" customWidth="1"/>
    <col min="6148" max="6149" width="20.375" customWidth="1"/>
    <col min="6150" max="6150" width="9.75" customWidth="1"/>
    <col min="6151" max="6151" width="8.625" customWidth="1"/>
    <col min="6152" max="6153" width="6" customWidth="1"/>
    <col min="6154" max="6154" width="9" customWidth="1"/>
    <col min="6155" max="6155" width="26.25" customWidth="1"/>
    <col min="6401" max="6401" width="5.75" customWidth="1"/>
    <col min="6402" max="6402" width="15.625" customWidth="1"/>
    <col min="6403" max="6403" width="20.625" customWidth="1"/>
    <col min="6404" max="6405" width="20.375" customWidth="1"/>
    <col min="6406" max="6406" width="9.75" customWidth="1"/>
    <col min="6407" max="6407" width="8.625" customWidth="1"/>
    <col min="6408" max="6409" width="6" customWidth="1"/>
    <col min="6410" max="6410" width="9" customWidth="1"/>
    <col min="6411" max="6411" width="26.25" customWidth="1"/>
    <col min="6657" max="6657" width="5.75" customWidth="1"/>
    <col min="6658" max="6658" width="15.625" customWidth="1"/>
    <col min="6659" max="6659" width="20.625" customWidth="1"/>
    <col min="6660" max="6661" width="20.375" customWidth="1"/>
    <col min="6662" max="6662" width="9.75" customWidth="1"/>
    <col min="6663" max="6663" width="8.625" customWidth="1"/>
    <col min="6664" max="6665" width="6" customWidth="1"/>
    <col min="6666" max="6666" width="9" customWidth="1"/>
    <col min="6667" max="6667" width="26.25" customWidth="1"/>
    <col min="6913" max="6913" width="5.75" customWidth="1"/>
    <col min="6914" max="6914" width="15.625" customWidth="1"/>
    <col min="6915" max="6915" width="20.625" customWidth="1"/>
    <col min="6916" max="6917" width="20.375" customWidth="1"/>
    <col min="6918" max="6918" width="9.75" customWidth="1"/>
    <col min="6919" max="6919" width="8.625" customWidth="1"/>
    <col min="6920" max="6921" width="6" customWidth="1"/>
    <col min="6922" max="6922" width="9" customWidth="1"/>
    <col min="6923" max="6923" width="26.25" customWidth="1"/>
    <col min="7169" max="7169" width="5.75" customWidth="1"/>
    <col min="7170" max="7170" width="15.625" customWidth="1"/>
    <col min="7171" max="7171" width="20.625" customWidth="1"/>
    <col min="7172" max="7173" width="20.375" customWidth="1"/>
    <col min="7174" max="7174" width="9.75" customWidth="1"/>
    <col min="7175" max="7175" width="8.625" customWidth="1"/>
    <col min="7176" max="7177" width="6" customWidth="1"/>
    <col min="7178" max="7178" width="9" customWidth="1"/>
    <col min="7179" max="7179" width="26.25" customWidth="1"/>
    <col min="7425" max="7425" width="5.75" customWidth="1"/>
    <col min="7426" max="7426" width="15.625" customWidth="1"/>
    <col min="7427" max="7427" width="20.625" customWidth="1"/>
    <col min="7428" max="7429" width="20.375" customWidth="1"/>
    <col min="7430" max="7430" width="9.75" customWidth="1"/>
    <col min="7431" max="7431" width="8.625" customWidth="1"/>
    <col min="7432" max="7433" width="6" customWidth="1"/>
    <col min="7434" max="7434" width="9" customWidth="1"/>
    <col min="7435" max="7435" width="26.25" customWidth="1"/>
    <col min="7681" max="7681" width="5.75" customWidth="1"/>
    <col min="7682" max="7682" width="15.625" customWidth="1"/>
    <col min="7683" max="7683" width="20.625" customWidth="1"/>
    <col min="7684" max="7685" width="20.375" customWidth="1"/>
    <col min="7686" max="7686" width="9.75" customWidth="1"/>
    <col min="7687" max="7687" width="8.625" customWidth="1"/>
    <col min="7688" max="7689" width="6" customWidth="1"/>
    <col min="7690" max="7690" width="9" customWidth="1"/>
    <col min="7691" max="7691" width="26.25" customWidth="1"/>
    <col min="7937" max="7937" width="5.75" customWidth="1"/>
    <col min="7938" max="7938" width="15.625" customWidth="1"/>
    <col min="7939" max="7939" width="20.625" customWidth="1"/>
    <col min="7940" max="7941" width="20.375" customWidth="1"/>
    <col min="7942" max="7942" width="9.75" customWidth="1"/>
    <col min="7943" max="7943" width="8.625" customWidth="1"/>
    <col min="7944" max="7945" width="6" customWidth="1"/>
    <col min="7946" max="7946" width="9" customWidth="1"/>
    <col min="7947" max="7947" width="26.25" customWidth="1"/>
    <col min="8193" max="8193" width="5.75" customWidth="1"/>
    <col min="8194" max="8194" width="15.625" customWidth="1"/>
    <col min="8195" max="8195" width="20.625" customWidth="1"/>
    <col min="8196" max="8197" width="20.375" customWidth="1"/>
    <col min="8198" max="8198" width="9.75" customWidth="1"/>
    <col min="8199" max="8199" width="8.625" customWidth="1"/>
    <col min="8200" max="8201" width="6" customWidth="1"/>
    <col min="8202" max="8202" width="9" customWidth="1"/>
    <col min="8203" max="8203" width="26.25" customWidth="1"/>
    <col min="8449" max="8449" width="5.75" customWidth="1"/>
    <col min="8450" max="8450" width="15.625" customWidth="1"/>
    <col min="8451" max="8451" width="20.625" customWidth="1"/>
    <col min="8452" max="8453" width="20.375" customWidth="1"/>
    <col min="8454" max="8454" width="9.75" customWidth="1"/>
    <col min="8455" max="8455" width="8.625" customWidth="1"/>
    <col min="8456" max="8457" width="6" customWidth="1"/>
    <col min="8458" max="8458" width="9" customWidth="1"/>
    <col min="8459" max="8459" width="26.25" customWidth="1"/>
    <col min="8705" max="8705" width="5.75" customWidth="1"/>
    <col min="8706" max="8706" width="15.625" customWidth="1"/>
    <col min="8707" max="8707" width="20.625" customWidth="1"/>
    <col min="8708" max="8709" width="20.375" customWidth="1"/>
    <col min="8710" max="8710" width="9.75" customWidth="1"/>
    <col min="8711" max="8711" width="8.625" customWidth="1"/>
    <col min="8712" max="8713" width="6" customWidth="1"/>
    <col min="8714" max="8714" width="9" customWidth="1"/>
    <col min="8715" max="8715" width="26.25" customWidth="1"/>
    <col min="8961" max="8961" width="5.75" customWidth="1"/>
    <col min="8962" max="8962" width="15.625" customWidth="1"/>
    <col min="8963" max="8963" width="20.625" customWidth="1"/>
    <col min="8964" max="8965" width="20.375" customWidth="1"/>
    <col min="8966" max="8966" width="9.75" customWidth="1"/>
    <col min="8967" max="8967" width="8.625" customWidth="1"/>
    <col min="8968" max="8969" width="6" customWidth="1"/>
    <col min="8970" max="8970" width="9" customWidth="1"/>
    <col min="8971" max="8971" width="26.25" customWidth="1"/>
    <col min="9217" max="9217" width="5.75" customWidth="1"/>
    <col min="9218" max="9218" width="15.625" customWidth="1"/>
    <col min="9219" max="9219" width="20.625" customWidth="1"/>
    <col min="9220" max="9221" width="20.375" customWidth="1"/>
    <col min="9222" max="9222" width="9.75" customWidth="1"/>
    <col min="9223" max="9223" width="8.625" customWidth="1"/>
    <col min="9224" max="9225" width="6" customWidth="1"/>
    <col min="9226" max="9226" width="9" customWidth="1"/>
    <col min="9227" max="9227" width="26.25" customWidth="1"/>
    <col min="9473" max="9473" width="5.75" customWidth="1"/>
    <col min="9474" max="9474" width="15.625" customWidth="1"/>
    <col min="9475" max="9475" width="20.625" customWidth="1"/>
    <col min="9476" max="9477" width="20.375" customWidth="1"/>
    <col min="9478" max="9478" width="9.75" customWidth="1"/>
    <col min="9479" max="9479" width="8.625" customWidth="1"/>
    <col min="9480" max="9481" width="6" customWidth="1"/>
    <col min="9482" max="9482" width="9" customWidth="1"/>
    <col min="9483" max="9483" width="26.25" customWidth="1"/>
    <col min="9729" max="9729" width="5.75" customWidth="1"/>
    <col min="9730" max="9730" width="15.625" customWidth="1"/>
    <col min="9731" max="9731" width="20.625" customWidth="1"/>
    <col min="9732" max="9733" width="20.375" customWidth="1"/>
    <col min="9734" max="9734" width="9.75" customWidth="1"/>
    <col min="9735" max="9735" width="8.625" customWidth="1"/>
    <col min="9736" max="9737" width="6" customWidth="1"/>
    <col min="9738" max="9738" width="9" customWidth="1"/>
    <col min="9739" max="9739" width="26.25" customWidth="1"/>
    <col min="9985" max="9985" width="5.75" customWidth="1"/>
    <col min="9986" max="9986" width="15.625" customWidth="1"/>
    <col min="9987" max="9987" width="20.625" customWidth="1"/>
    <col min="9988" max="9989" width="20.375" customWidth="1"/>
    <col min="9990" max="9990" width="9.75" customWidth="1"/>
    <col min="9991" max="9991" width="8.625" customWidth="1"/>
    <col min="9992" max="9993" width="6" customWidth="1"/>
    <col min="9994" max="9994" width="9" customWidth="1"/>
    <col min="9995" max="9995" width="26.25" customWidth="1"/>
    <col min="10241" max="10241" width="5.75" customWidth="1"/>
    <col min="10242" max="10242" width="15.625" customWidth="1"/>
    <col min="10243" max="10243" width="20.625" customWidth="1"/>
    <col min="10244" max="10245" width="20.375" customWidth="1"/>
    <col min="10246" max="10246" width="9.75" customWidth="1"/>
    <col min="10247" max="10247" width="8.625" customWidth="1"/>
    <col min="10248" max="10249" width="6" customWidth="1"/>
    <col min="10250" max="10250" width="9" customWidth="1"/>
    <col min="10251" max="10251" width="26.25" customWidth="1"/>
    <col min="10497" max="10497" width="5.75" customWidth="1"/>
    <col min="10498" max="10498" width="15.625" customWidth="1"/>
    <col min="10499" max="10499" width="20.625" customWidth="1"/>
    <col min="10500" max="10501" width="20.375" customWidth="1"/>
    <col min="10502" max="10502" width="9.75" customWidth="1"/>
    <col min="10503" max="10503" width="8.625" customWidth="1"/>
    <col min="10504" max="10505" width="6" customWidth="1"/>
    <col min="10506" max="10506" width="9" customWidth="1"/>
    <col min="10507" max="10507" width="26.25" customWidth="1"/>
    <col min="10753" max="10753" width="5.75" customWidth="1"/>
    <col min="10754" max="10754" width="15.625" customWidth="1"/>
    <col min="10755" max="10755" width="20.625" customWidth="1"/>
    <col min="10756" max="10757" width="20.375" customWidth="1"/>
    <col min="10758" max="10758" width="9.75" customWidth="1"/>
    <col min="10759" max="10759" width="8.625" customWidth="1"/>
    <col min="10760" max="10761" width="6" customWidth="1"/>
    <col min="10762" max="10762" width="9" customWidth="1"/>
    <col min="10763" max="10763" width="26.25" customWidth="1"/>
    <col min="11009" max="11009" width="5.75" customWidth="1"/>
    <col min="11010" max="11010" width="15.625" customWidth="1"/>
    <col min="11011" max="11011" width="20.625" customWidth="1"/>
    <col min="11012" max="11013" width="20.375" customWidth="1"/>
    <col min="11014" max="11014" width="9.75" customWidth="1"/>
    <col min="11015" max="11015" width="8.625" customWidth="1"/>
    <col min="11016" max="11017" width="6" customWidth="1"/>
    <col min="11018" max="11018" width="9" customWidth="1"/>
    <col min="11019" max="11019" width="26.25" customWidth="1"/>
    <col min="11265" max="11265" width="5.75" customWidth="1"/>
    <col min="11266" max="11266" width="15.625" customWidth="1"/>
    <col min="11267" max="11267" width="20.625" customWidth="1"/>
    <col min="11268" max="11269" width="20.375" customWidth="1"/>
    <col min="11270" max="11270" width="9.75" customWidth="1"/>
    <col min="11271" max="11271" width="8.625" customWidth="1"/>
    <col min="11272" max="11273" width="6" customWidth="1"/>
    <col min="11274" max="11274" width="9" customWidth="1"/>
    <col min="11275" max="11275" width="26.25" customWidth="1"/>
    <col min="11521" max="11521" width="5.75" customWidth="1"/>
    <col min="11522" max="11522" width="15.625" customWidth="1"/>
    <col min="11523" max="11523" width="20.625" customWidth="1"/>
    <col min="11524" max="11525" width="20.375" customWidth="1"/>
    <col min="11526" max="11526" width="9.75" customWidth="1"/>
    <col min="11527" max="11527" width="8.625" customWidth="1"/>
    <col min="11528" max="11529" width="6" customWidth="1"/>
    <col min="11530" max="11530" width="9" customWidth="1"/>
    <col min="11531" max="11531" width="26.25" customWidth="1"/>
    <col min="11777" max="11777" width="5.75" customWidth="1"/>
    <col min="11778" max="11778" width="15.625" customWidth="1"/>
    <col min="11779" max="11779" width="20.625" customWidth="1"/>
    <col min="11780" max="11781" width="20.375" customWidth="1"/>
    <col min="11782" max="11782" width="9.75" customWidth="1"/>
    <col min="11783" max="11783" width="8.625" customWidth="1"/>
    <col min="11784" max="11785" width="6" customWidth="1"/>
    <col min="11786" max="11786" width="9" customWidth="1"/>
    <col min="11787" max="11787" width="26.25" customWidth="1"/>
    <col min="12033" max="12033" width="5.75" customWidth="1"/>
    <col min="12034" max="12034" width="15.625" customWidth="1"/>
    <col min="12035" max="12035" width="20.625" customWidth="1"/>
    <col min="12036" max="12037" width="20.375" customWidth="1"/>
    <col min="12038" max="12038" width="9.75" customWidth="1"/>
    <col min="12039" max="12039" width="8.625" customWidth="1"/>
    <col min="12040" max="12041" width="6" customWidth="1"/>
    <col min="12042" max="12042" width="9" customWidth="1"/>
    <col min="12043" max="12043" width="26.25" customWidth="1"/>
    <col min="12289" max="12289" width="5.75" customWidth="1"/>
    <col min="12290" max="12290" width="15.625" customWidth="1"/>
    <col min="12291" max="12291" width="20.625" customWidth="1"/>
    <col min="12292" max="12293" width="20.375" customWidth="1"/>
    <col min="12294" max="12294" width="9.75" customWidth="1"/>
    <col min="12295" max="12295" width="8.625" customWidth="1"/>
    <col min="12296" max="12297" width="6" customWidth="1"/>
    <col min="12298" max="12298" width="9" customWidth="1"/>
    <col min="12299" max="12299" width="26.25" customWidth="1"/>
    <col min="12545" max="12545" width="5.75" customWidth="1"/>
    <col min="12546" max="12546" width="15.625" customWidth="1"/>
    <col min="12547" max="12547" width="20.625" customWidth="1"/>
    <col min="12548" max="12549" width="20.375" customWidth="1"/>
    <col min="12550" max="12550" width="9.75" customWidth="1"/>
    <col min="12551" max="12551" width="8.625" customWidth="1"/>
    <col min="12552" max="12553" width="6" customWidth="1"/>
    <col min="12554" max="12554" width="9" customWidth="1"/>
    <col min="12555" max="12555" width="26.25" customWidth="1"/>
    <col min="12801" max="12801" width="5.75" customWidth="1"/>
    <col min="12802" max="12802" width="15.625" customWidth="1"/>
    <col min="12803" max="12803" width="20.625" customWidth="1"/>
    <col min="12804" max="12805" width="20.375" customWidth="1"/>
    <col min="12806" max="12806" width="9.75" customWidth="1"/>
    <col min="12807" max="12807" width="8.625" customWidth="1"/>
    <col min="12808" max="12809" width="6" customWidth="1"/>
    <col min="12810" max="12810" width="9" customWidth="1"/>
    <col min="12811" max="12811" width="26.25" customWidth="1"/>
    <col min="13057" max="13057" width="5.75" customWidth="1"/>
    <col min="13058" max="13058" width="15.625" customWidth="1"/>
    <col min="13059" max="13059" width="20.625" customWidth="1"/>
    <col min="13060" max="13061" width="20.375" customWidth="1"/>
    <col min="13062" max="13062" width="9.75" customWidth="1"/>
    <col min="13063" max="13063" width="8.625" customWidth="1"/>
    <col min="13064" max="13065" width="6" customWidth="1"/>
    <col min="13066" max="13066" width="9" customWidth="1"/>
    <col min="13067" max="13067" width="26.25" customWidth="1"/>
    <col min="13313" max="13313" width="5.75" customWidth="1"/>
    <col min="13314" max="13314" width="15.625" customWidth="1"/>
    <col min="13315" max="13315" width="20.625" customWidth="1"/>
    <col min="13316" max="13317" width="20.375" customWidth="1"/>
    <col min="13318" max="13318" width="9.75" customWidth="1"/>
    <col min="13319" max="13319" width="8.625" customWidth="1"/>
    <col min="13320" max="13321" width="6" customWidth="1"/>
    <col min="13322" max="13322" width="9" customWidth="1"/>
    <col min="13323" max="13323" width="26.25" customWidth="1"/>
    <col min="13569" max="13569" width="5.75" customWidth="1"/>
    <col min="13570" max="13570" width="15.625" customWidth="1"/>
    <col min="13571" max="13571" width="20.625" customWidth="1"/>
    <col min="13572" max="13573" width="20.375" customWidth="1"/>
    <col min="13574" max="13574" width="9.75" customWidth="1"/>
    <col min="13575" max="13575" width="8.625" customWidth="1"/>
    <col min="13576" max="13577" width="6" customWidth="1"/>
    <col min="13578" max="13578" width="9" customWidth="1"/>
    <col min="13579" max="13579" width="26.25" customWidth="1"/>
    <col min="13825" max="13825" width="5.75" customWidth="1"/>
    <col min="13826" max="13826" width="15.625" customWidth="1"/>
    <col min="13827" max="13827" width="20.625" customWidth="1"/>
    <col min="13828" max="13829" width="20.375" customWidth="1"/>
    <col min="13830" max="13830" width="9.75" customWidth="1"/>
    <col min="13831" max="13831" width="8.625" customWidth="1"/>
    <col min="13832" max="13833" width="6" customWidth="1"/>
    <col min="13834" max="13834" width="9" customWidth="1"/>
    <col min="13835" max="13835" width="26.25" customWidth="1"/>
    <col min="14081" max="14081" width="5.75" customWidth="1"/>
    <col min="14082" max="14082" width="15.625" customWidth="1"/>
    <col min="14083" max="14083" width="20.625" customWidth="1"/>
    <col min="14084" max="14085" width="20.375" customWidth="1"/>
    <col min="14086" max="14086" width="9.75" customWidth="1"/>
    <col min="14087" max="14087" width="8.625" customWidth="1"/>
    <col min="14088" max="14089" width="6" customWidth="1"/>
    <col min="14090" max="14090" width="9" customWidth="1"/>
    <col min="14091" max="14091" width="26.25" customWidth="1"/>
    <col min="14337" max="14337" width="5.75" customWidth="1"/>
    <col min="14338" max="14338" width="15.625" customWidth="1"/>
    <col min="14339" max="14339" width="20.625" customWidth="1"/>
    <col min="14340" max="14341" width="20.375" customWidth="1"/>
    <col min="14342" max="14342" width="9.75" customWidth="1"/>
    <col min="14343" max="14343" width="8.625" customWidth="1"/>
    <col min="14344" max="14345" width="6" customWidth="1"/>
    <col min="14346" max="14346" width="9" customWidth="1"/>
    <col min="14347" max="14347" width="26.25" customWidth="1"/>
    <col min="14593" max="14593" width="5.75" customWidth="1"/>
    <col min="14594" max="14594" width="15.625" customWidth="1"/>
    <col min="14595" max="14595" width="20.625" customWidth="1"/>
    <col min="14596" max="14597" width="20.375" customWidth="1"/>
    <col min="14598" max="14598" width="9.75" customWidth="1"/>
    <col min="14599" max="14599" width="8.625" customWidth="1"/>
    <col min="14600" max="14601" width="6" customWidth="1"/>
    <col min="14602" max="14602" width="9" customWidth="1"/>
    <col min="14603" max="14603" width="26.25" customWidth="1"/>
    <col min="14849" max="14849" width="5.75" customWidth="1"/>
    <col min="14850" max="14850" width="15.625" customWidth="1"/>
    <col min="14851" max="14851" width="20.625" customWidth="1"/>
    <col min="14852" max="14853" width="20.375" customWidth="1"/>
    <col min="14854" max="14854" width="9.75" customWidth="1"/>
    <col min="14855" max="14855" width="8.625" customWidth="1"/>
    <col min="14856" max="14857" width="6" customWidth="1"/>
    <col min="14858" max="14858" width="9" customWidth="1"/>
    <col min="14859" max="14859" width="26.25" customWidth="1"/>
    <col min="15105" max="15105" width="5.75" customWidth="1"/>
    <col min="15106" max="15106" width="15.625" customWidth="1"/>
    <col min="15107" max="15107" width="20.625" customWidth="1"/>
    <col min="15108" max="15109" width="20.375" customWidth="1"/>
    <col min="15110" max="15110" width="9.75" customWidth="1"/>
    <col min="15111" max="15111" width="8.625" customWidth="1"/>
    <col min="15112" max="15113" width="6" customWidth="1"/>
    <col min="15114" max="15114" width="9" customWidth="1"/>
    <col min="15115" max="15115" width="26.25" customWidth="1"/>
    <col min="15361" max="15361" width="5.75" customWidth="1"/>
    <col min="15362" max="15362" width="15.625" customWidth="1"/>
    <col min="15363" max="15363" width="20.625" customWidth="1"/>
    <col min="15364" max="15365" width="20.375" customWidth="1"/>
    <col min="15366" max="15366" width="9.75" customWidth="1"/>
    <col min="15367" max="15367" width="8.625" customWidth="1"/>
    <col min="15368" max="15369" width="6" customWidth="1"/>
    <col min="15370" max="15370" width="9" customWidth="1"/>
    <col min="15371" max="15371" width="26.25" customWidth="1"/>
    <col min="15617" max="15617" width="5.75" customWidth="1"/>
    <col min="15618" max="15618" width="15.625" customWidth="1"/>
    <col min="15619" max="15619" width="20.625" customWidth="1"/>
    <col min="15620" max="15621" width="20.375" customWidth="1"/>
    <col min="15622" max="15622" width="9.75" customWidth="1"/>
    <col min="15623" max="15623" width="8.625" customWidth="1"/>
    <col min="15624" max="15625" width="6" customWidth="1"/>
    <col min="15626" max="15626" width="9" customWidth="1"/>
    <col min="15627" max="15627" width="26.25" customWidth="1"/>
    <col min="15873" max="15873" width="5.75" customWidth="1"/>
    <col min="15874" max="15874" width="15.625" customWidth="1"/>
    <col min="15875" max="15875" width="20.625" customWidth="1"/>
    <col min="15876" max="15877" width="20.375" customWidth="1"/>
    <col min="15878" max="15878" width="9.75" customWidth="1"/>
    <col min="15879" max="15879" width="8.625" customWidth="1"/>
    <col min="15880" max="15881" width="6" customWidth="1"/>
    <col min="15882" max="15882" width="9" customWidth="1"/>
    <col min="15883" max="15883" width="26.25" customWidth="1"/>
    <col min="16129" max="16129" width="5.75" customWidth="1"/>
    <col min="16130" max="16130" width="15.625" customWidth="1"/>
    <col min="16131" max="16131" width="20.625" customWidth="1"/>
    <col min="16132" max="16133" width="20.375" customWidth="1"/>
    <col min="16134" max="16134" width="9.75" customWidth="1"/>
    <col min="16135" max="16135" width="8.625" customWidth="1"/>
    <col min="16136" max="16137" width="6" customWidth="1"/>
    <col min="16138" max="16138" width="9" customWidth="1"/>
    <col min="16139" max="16139" width="26.25" customWidth="1"/>
  </cols>
  <sheetData>
    <row r="1" spans="1:11" ht="30" customHeight="1">
      <c r="A1" s="162" t="s">
        <v>46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9.5" customHeight="1">
      <c r="A2" s="163" t="s">
        <v>45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" customHeight="1">
      <c r="A3" s="70" t="s">
        <v>44</v>
      </c>
      <c r="B3" s="70"/>
      <c r="C3" s="164" t="s">
        <v>119</v>
      </c>
      <c r="D3" s="164"/>
      <c r="E3" s="164"/>
      <c r="F3" s="164"/>
      <c r="G3" s="164"/>
      <c r="H3" s="164"/>
      <c r="I3" s="164"/>
      <c r="J3" s="164"/>
      <c r="K3" s="165"/>
    </row>
    <row r="4" spans="1:11" ht="21" customHeight="1">
      <c r="A4" s="70" t="s">
        <v>43</v>
      </c>
      <c r="B4" s="70"/>
      <c r="C4" s="70" t="s">
        <v>42</v>
      </c>
      <c r="D4" s="70"/>
      <c r="E4" s="4" t="s">
        <v>41</v>
      </c>
      <c r="F4" s="155" t="s">
        <v>120</v>
      </c>
      <c r="G4" s="156"/>
      <c r="H4" s="156"/>
      <c r="I4" s="156"/>
      <c r="J4" s="156"/>
      <c r="K4" s="157"/>
    </row>
    <row r="5" spans="1:11" ht="21" customHeight="1">
      <c r="A5" s="70" t="s">
        <v>121</v>
      </c>
      <c r="B5" s="70"/>
      <c r="C5" s="70"/>
      <c r="D5" s="70"/>
      <c r="E5" s="70" t="s">
        <v>122</v>
      </c>
      <c r="F5" s="70"/>
      <c r="G5" s="70"/>
      <c r="H5" s="70"/>
      <c r="I5" s="70"/>
      <c r="J5" s="70"/>
      <c r="K5" s="70"/>
    </row>
    <row r="6" spans="1:11" ht="35.1" customHeight="1">
      <c r="A6" s="149" t="s">
        <v>444</v>
      </c>
      <c r="B6" s="149"/>
      <c r="C6" s="7"/>
      <c r="D6" s="8" t="s">
        <v>40</v>
      </c>
      <c r="E6" s="8" t="s">
        <v>39</v>
      </c>
      <c r="F6" s="125" t="s">
        <v>38</v>
      </c>
      <c r="G6" s="126"/>
      <c r="H6" s="8" t="s">
        <v>25</v>
      </c>
      <c r="I6" s="8" t="s">
        <v>24</v>
      </c>
      <c r="J6" s="8" t="s">
        <v>37</v>
      </c>
      <c r="K6" s="9" t="s">
        <v>123</v>
      </c>
    </row>
    <row r="7" spans="1:11" ht="35.1" customHeight="1">
      <c r="A7" s="149"/>
      <c r="B7" s="149"/>
      <c r="C7" s="44" t="s">
        <v>36</v>
      </c>
      <c r="D7" s="4">
        <v>2652</v>
      </c>
      <c r="E7" s="4">
        <v>2652</v>
      </c>
      <c r="F7" s="125">
        <v>2293.27</v>
      </c>
      <c r="G7" s="126"/>
      <c r="H7" s="4">
        <v>10</v>
      </c>
      <c r="I7" s="4">
        <v>8.6470000000000002</v>
      </c>
      <c r="J7" s="10">
        <v>0.86470000000000002</v>
      </c>
      <c r="K7" s="152" t="s">
        <v>438</v>
      </c>
    </row>
    <row r="8" spans="1:11" ht="35.1" customHeight="1">
      <c r="A8" s="149"/>
      <c r="B8" s="149"/>
      <c r="C8" s="45" t="s">
        <v>35</v>
      </c>
      <c r="D8" s="11"/>
      <c r="E8" s="11"/>
      <c r="F8" s="125"/>
      <c r="G8" s="126"/>
      <c r="H8" s="4" t="s">
        <v>33</v>
      </c>
      <c r="I8" s="4" t="s">
        <v>33</v>
      </c>
      <c r="J8" s="4"/>
      <c r="K8" s="153"/>
    </row>
    <row r="9" spans="1:11" ht="35.1" customHeight="1">
      <c r="A9" s="149"/>
      <c r="B9" s="149"/>
      <c r="C9" s="45" t="s">
        <v>34</v>
      </c>
      <c r="D9" s="4">
        <v>2652</v>
      </c>
      <c r="E9" s="4">
        <v>2652</v>
      </c>
      <c r="F9" s="125">
        <v>2293.27</v>
      </c>
      <c r="G9" s="126"/>
      <c r="H9" s="4" t="s">
        <v>33</v>
      </c>
      <c r="I9" s="4" t="s">
        <v>33</v>
      </c>
      <c r="J9" s="10">
        <v>0.86470000000000002</v>
      </c>
      <c r="K9" s="153"/>
    </row>
    <row r="10" spans="1:11" ht="39.75" customHeight="1">
      <c r="A10" s="149"/>
      <c r="B10" s="149"/>
      <c r="C10" s="44" t="s">
        <v>439</v>
      </c>
      <c r="D10" s="11"/>
      <c r="E10" s="11"/>
      <c r="F10" s="125"/>
      <c r="G10" s="126"/>
      <c r="H10" s="4" t="s">
        <v>33</v>
      </c>
      <c r="I10" s="4" t="s">
        <v>33</v>
      </c>
      <c r="J10" s="4"/>
      <c r="K10" s="154"/>
    </row>
    <row r="11" spans="1:11" ht="23.25" customHeight="1">
      <c r="A11" s="149" t="s">
        <v>32</v>
      </c>
      <c r="B11" s="149"/>
      <c r="C11" s="149" t="s">
        <v>31</v>
      </c>
      <c r="D11" s="149"/>
      <c r="E11" s="149"/>
      <c r="F11" s="155" t="s">
        <v>30</v>
      </c>
      <c r="G11" s="156"/>
      <c r="H11" s="156"/>
      <c r="I11" s="156"/>
      <c r="J11" s="156"/>
      <c r="K11" s="157"/>
    </row>
    <row r="12" spans="1:11" ht="107.25" customHeight="1">
      <c r="A12" s="149"/>
      <c r="B12" s="149"/>
      <c r="C12" s="158" t="s">
        <v>423</v>
      </c>
      <c r="D12" s="158"/>
      <c r="E12" s="158"/>
      <c r="F12" s="159" t="s">
        <v>422</v>
      </c>
      <c r="G12" s="160"/>
      <c r="H12" s="160"/>
      <c r="I12" s="160"/>
      <c r="J12" s="160"/>
      <c r="K12" s="161"/>
    </row>
    <row r="13" spans="1:11" ht="33" customHeight="1">
      <c r="A13" s="143" t="s">
        <v>124</v>
      </c>
      <c r="B13" s="12" t="s">
        <v>440</v>
      </c>
      <c r="C13" s="8" t="s">
        <v>29</v>
      </c>
      <c r="D13" s="4" t="s">
        <v>28</v>
      </c>
      <c r="E13" s="8" t="s">
        <v>27</v>
      </c>
      <c r="F13" s="125" t="s">
        <v>26</v>
      </c>
      <c r="G13" s="126"/>
      <c r="H13" s="8" t="s">
        <v>25</v>
      </c>
      <c r="I13" s="8" t="s">
        <v>24</v>
      </c>
      <c r="J13" s="125" t="s">
        <v>123</v>
      </c>
      <c r="K13" s="126"/>
    </row>
    <row r="14" spans="1:11" ht="30" customHeight="1">
      <c r="A14" s="143"/>
      <c r="B14" s="127" t="s">
        <v>125</v>
      </c>
      <c r="C14" s="72" t="s">
        <v>23</v>
      </c>
      <c r="D14" s="22" t="str">
        <f>[2]Sheet2!D15</f>
        <v>妇女儿童健康促进计划市级项目</v>
      </c>
      <c r="E14" s="14" t="str">
        <f>[2]Sheet2!E15</f>
        <v>10项</v>
      </c>
      <c r="F14" s="123" t="str">
        <f>[2]Sheet2!F15</f>
        <v>10项</v>
      </c>
      <c r="G14" s="124"/>
      <c r="H14" s="8">
        <v>3</v>
      </c>
      <c r="I14" s="8">
        <v>3</v>
      </c>
      <c r="J14" s="149"/>
      <c r="K14" s="149"/>
    </row>
    <row r="15" spans="1:11" ht="23.1" customHeight="1">
      <c r="A15" s="143"/>
      <c r="B15" s="144"/>
      <c r="C15" s="72"/>
      <c r="D15" s="22" t="str">
        <f>[2]Sheet2!D16</f>
        <v>项目覆盖人次数</v>
      </c>
      <c r="E15" s="14" t="s">
        <v>126</v>
      </c>
      <c r="F15" s="134" t="s">
        <v>127</v>
      </c>
      <c r="G15" s="134"/>
      <c r="H15" s="8">
        <v>3</v>
      </c>
      <c r="I15" s="8">
        <v>3</v>
      </c>
      <c r="J15" s="125"/>
      <c r="K15" s="126"/>
    </row>
    <row r="16" spans="1:11" ht="30.95" customHeight="1">
      <c r="A16" s="143"/>
      <c r="B16" s="144"/>
      <c r="C16" s="72"/>
      <c r="D16" s="22" t="str">
        <f>[2]Sheet2!D17</f>
        <v>孕前传染病筛查人数</v>
      </c>
      <c r="E16" s="14" t="str">
        <f>[2]Sheet2!E17</f>
        <v>5.5万</v>
      </c>
      <c r="F16" s="150" t="str">
        <f>[2]Sheet2!F17</f>
        <v>3.688万</v>
      </c>
      <c r="G16" s="151"/>
      <c r="H16" s="28">
        <v>3</v>
      </c>
      <c r="I16" s="28">
        <v>2</v>
      </c>
      <c r="J16" s="145" t="s">
        <v>128</v>
      </c>
      <c r="K16" s="145"/>
    </row>
    <row r="17" spans="1:11" ht="30" customHeight="1">
      <c r="A17" s="143"/>
      <c r="B17" s="144"/>
      <c r="C17" s="72"/>
      <c r="D17" s="22" t="str">
        <f>[2]Sheet2!D18</f>
        <v>叶酸检测人数</v>
      </c>
      <c r="E17" s="14" t="str">
        <f>[2]Sheet2!E18</f>
        <v>5.5万</v>
      </c>
      <c r="F17" s="123" t="str">
        <f>[2]Sheet2!F18</f>
        <v>3.688万</v>
      </c>
      <c r="G17" s="124"/>
      <c r="H17" s="15">
        <v>3</v>
      </c>
      <c r="I17" s="15">
        <v>2</v>
      </c>
      <c r="J17" s="145" t="s">
        <v>429</v>
      </c>
      <c r="K17" s="145"/>
    </row>
    <row r="18" spans="1:11" ht="59.25" customHeight="1">
      <c r="A18" s="143"/>
      <c r="B18" s="144"/>
      <c r="C18" s="72"/>
      <c r="D18" s="22" t="str">
        <f>[2]Sheet2!D19</f>
        <v>无创基因检测惠民人数</v>
      </c>
      <c r="E18" s="14" t="str">
        <f>[2]Sheet2!E19</f>
        <v>7.4万</v>
      </c>
      <c r="F18" s="123" t="str">
        <f>[2]Sheet2!F19</f>
        <v>5.1516万</v>
      </c>
      <c r="G18" s="124"/>
      <c r="H18" s="15">
        <v>3</v>
      </c>
      <c r="I18" s="15">
        <v>2</v>
      </c>
      <c r="J18" s="146" t="s">
        <v>428</v>
      </c>
      <c r="K18" s="146"/>
    </row>
    <row r="19" spans="1:11" ht="59.25" customHeight="1">
      <c r="A19" s="143"/>
      <c r="B19" s="144"/>
      <c r="C19" s="72"/>
      <c r="D19" s="19" t="s">
        <v>129</v>
      </c>
      <c r="E19" s="16" t="s">
        <v>130</v>
      </c>
      <c r="F19" s="135">
        <v>0</v>
      </c>
      <c r="G19" s="136"/>
      <c r="H19" s="17">
        <v>3</v>
      </c>
      <c r="I19" s="16">
        <v>0</v>
      </c>
      <c r="J19" s="147" t="s">
        <v>131</v>
      </c>
      <c r="K19" s="148"/>
    </row>
    <row r="20" spans="1:11" ht="20.25" customHeight="1">
      <c r="A20" s="143"/>
      <c r="B20" s="144"/>
      <c r="C20" s="120" t="s">
        <v>22</v>
      </c>
      <c r="D20" s="22" t="s">
        <v>132</v>
      </c>
      <c r="E20" s="18">
        <v>0.9</v>
      </c>
      <c r="F20" s="137">
        <v>0.96040000000000003</v>
      </c>
      <c r="G20" s="138"/>
      <c r="H20" s="8">
        <v>1</v>
      </c>
      <c r="I20" s="8">
        <v>1</v>
      </c>
      <c r="J20" s="125"/>
      <c r="K20" s="126"/>
    </row>
    <row r="21" spans="1:11" ht="20.25" customHeight="1">
      <c r="A21" s="143"/>
      <c r="B21" s="144"/>
      <c r="C21" s="121"/>
      <c r="D21" s="22" t="s">
        <v>133</v>
      </c>
      <c r="E21" s="18">
        <v>0.9</v>
      </c>
      <c r="F21" s="137">
        <v>0.96040000000000003</v>
      </c>
      <c r="G21" s="138"/>
      <c r="H21" s="8">
        <v>1</v>
      </c>
      <c r="I21" s="8">
        <v>1</v>
      </c>
      <c r="J21" s="125"/>
      <c r="K21" s="126"/>
    </row>
    <row r="22" spans="1:11" ht="20.25" customHeight="1">
      <c r="A22" s="143"/>
      <c r="B22" s="144"/>
      <c r="C22" s="121"/>
      <c r="D22" s="22" t="s">
        <v>134</v>
      </c>
      <c r="E22" s="18">
        <v>0.9</v>
      </c>
      <c r="F22" s="137">
        <v>0.97629999999999995</v>
      </c>
      <c r="G22" s="138"/>
      <c r="H22" s="8">
        <v>1</v>
      </c>
      <c r="I22" s="8">
        <v>1</v>
      </c>
      <c r="J22" s="125"/>
      <c r="K22" s="126"/>
    </row>
    <row r="23" spans="1:11" ht="20.25" customHeight="1">
      <c r="A23" s="143"/>
      <c r="B23" s="144"/>
      <c r="C23" s="121"/>
      <c r="D23" s="22" t="s">
        <v>135</v>
      </c>
      <c r="E23" s="18">
        <v>0.9</v>
      </c>
      <c r="F23" s="137">
        <v>0.91110000000000002</v>
      </c>
      <c r="G23" s="138"/>
      <c r="H23" s="8">
        <v>1</v>
      </c>
      <c r="I23" s="8">
        <v>1</v>
      </c>
      <c r="J23" s="125"/>
      <c r="K23" s="126"/>
    </row>
    <row r="24" spans="1:11" ht="20.25" customHeight="1">
      <c r="A24" s="143"/>
      <c r="B24" s="144"/>
      <c r="C24" s="121"/>
      <c r="D24" s="22" t="s">
        <v>136</v>
      </c>
      <c r="E24" s="18">
        <v>0.9</v>
      </c>
      <c r="F24" s="137">
        <v>0.99080000000000001</v>
      </c>
      <c r="G24" s="138"/>
      <c r="H24" s="8">
        <v>1</v>
      </c>
      <c r="I24" s="8">
        <v>1</v>
      </c>
      <c r="J24" s="125"/>
      <c r="K24" s="126"/>
    </row>
    <row r="25" spans="1:11" ht="20.25" customHeight="1">
      <c r="A25" s="143"/>
      <c r="B25" s="144"/>
      <c r="C25" s="121"/>
      <c r="D25" s="22" t="s">
        <v>137</v>
      </c>
      <c r="E25" s="18">
        <v>0.9</v>
      </c>
      <c r="F25" s="137">
        <v>0.97940000000000005</v>
      </c>
      <c r="G25" s="138"/>
      <c r="H25" s="8">
        <v>1</v>
      </c>
      <c r="I25" s="8">
        <v>1</v>
      </c>
      <c r="J25" s="125"/>
      <c r="K25" s="126"/>
    </row>
    <row r="26" spans="1:11" ht="20.25" customHeight="1">
      <c r="A26" s="143"/>
      <c r="B26" s="144"/>
      <c r="C26" s="121"/>
      <c r="D26" s="22" t="s">
        <v>138</v>
      </c>
      <c r="E26" s="18">
        <v>0.9</v>
      </c>
      <c r="F26" s="137">
        <v>0.96789999999999998</v>
      </c>
      <c r="G26" s="138"/>
      <c r="H26" s="8">
        <v>1</v>
      </c>
      <c r="I26" s="8">
        <v>1</v>
      </c>
      <c r="J26" s="125"/>
      <c r="K26" s="126"/>
    </row>
    <row r="27" spans="1:11" ht="20.25" customHeight="1">
      <c r="A27" s="143"/>
      <c r="B27" s="144"/>
      <c r="C27" s="121"/>
      <c r="D27" s="22" t="s">
        <v>139</v>
      </c>
      <c r="E27" s="18">
        <v>0.9</v>
      </c>
      <c r="F27" s="137">
        <v>0.99990000000000001</v>
      </c>
      <c r="G27" s="138"/>
      <c r="H27" s="8">
        <v>1</v>
      </c>
      <c r="I27" s="8">
        <v>1</v>
      </c>
      <c r="J27" s="125"/>
      <c r="K27" s="126"/>
    </row>
    <row r="28" spans="1:11" ht="20.25" customHeight="1">
      <c r="A28" s="143"/>
      <c r="B28" s="144"/>
      <c r="C28" s="121"/>
      <c r="D28" s="22" t="s">
        <v>140</v>
      </c>
      <c r="E28" s="18">
        <v>0.9</v>
      </c>
      <c r="F28" s="137">
        <v>0.99939999999999996</v>
      </c>
      <c r="G28" s="138"/>
      <c r="H28" s="8">
        <v>1</v>
      </c>
      <c r="I28" s="8">
        <v>1</v>
      </c>
      <c r="J28" s="125"/>
      <c r="K28" s="126"/>
    </row>
    <row r="29" spans="1:11" ht="20.25" customHeight="1">
      <c r="A29" s="143"/>
      <c r="B29" s="144"/>
      <c r="C29" s="122"/>
      <c r="D29" s="19" t="s">
        <v>141</v>
      </c>
      <c r="E29" s="20">
        <v>0.9</v>
      </c>
      <c r="F29" s="131">
        <v>0</v>
      </c>
      <c r="G29" s="136"/>
      <c r="H29" s="28">
        <v>1</v>
      </c>
      <c r="I29" s="28">
        <v>0</v>
      </c>
      <c r="J29" s="139" t="s">
        <v>142</v>
      </c>
      <c r="K29" s="140"/>
    </row>
    <row r="30" spans="1:11" ht="20.25" customHeight="1">
      <c r="A30" s="143"/>
      <c r="B30" s="144"/>
      <c r="C30" s="42" t="s">
        <v>19</v>
      </c>
      <c r="D30" s="13" t="str">
        <f>[2]Sheet2!D30</f>
        <v>项目工作完成时间</v>
      </c>
      <c r="E30" s="51">
        <f>[2]Sheet2!E30</f>
        <v>44196</v>
      </c>
      <c r="F30" s="141">
        <f>[2]Sheet2!F30</f>
        <v>44196</v>
      </c>
      <c r="G30" s="142"/>
      <c r="H30" s="8">
        <v>2</v>
      </c>
      <c r="I30" s="8">
        <v>2</v>
      </c>
      <c r="J30" s="125"/>
      <c r="K30" s="126"/>
    </row>
    <row r="31" spans="1:11" ht="20.25" customHeight="1">
      <c r="A31" s="143"/>
      <c r="B31" s="144"/>
      <c r="C31" s="120" t="s">
        <v>18</v>
      </c>
      <c r="D31" s="22" t="s">
        <v>143</v>
      </c>
      <c r="E31" s="14" t="s">
        <v>17</v>
      </c>
      <c r="F31" s="134" t="str">
        <f>[2]Sheet2!F31</f>
        <v>40元/例</v>
      </c>
      <c r="G31" s="134"/>
      <c r="H31" s="8">
        <f>[2]Sheet2!G31</f>
        <v>2</v>
      </c>
      <c r="I31" s="8">
        <v>2</v>
      </c>
      <c r="J31" s="125"/>
      <c r="K31" s="126"/>
    </row>
    <row r="32" spans="1:11" ht="20.25" customHeight="1">
      <c r="A32" s="143"/>
      <c r="B32" s="144"/>
      <c r="C32" s="121"/>
      <c r="D32" s="22" t="s">
        <v>144</v>
      </c>
      <c r="E32" s="14" t="s">
        <v>145</v>
      </c>
      <c r="F32" s="134" t="str">
        <f>[2]Sheet2!F32</f>
        <v>7元/例</v>
      </c>
      <c r="G32" s="134"/>
      <c r="H32" s="8">
        <f>[2]Sheet2!G32</f>
        <v>2</v>
      </c>
      <c r="I32" s="8">
        <v>2</v>
      </c>
      <c r="J32" s="125"/>
      <c r="K32" s="126"/>
    </row>
    <row r="33" spans="1:11" ht="20.25" customHeight="1">
      <c r="A33" s="143"/>
      <c r="B33" s="144"/>
      <c r="C33" s="121"/>
      <c r="D33" s="22" t="s">
        <v>146</v>
      </c>
      <c r="E33" s="14" t="s">
        <v>147</v>
      </c>
      <c r="F33" s="134" t="str">
        <f>[2]Sheet2!F33</f>
        <v>350元/例</v>
      </c>
      <c r="G33" s="134"/>
      <c r="H33" s="8">
        <f>[2]Sheet2!G33</f>
        <v>2</v>
      </c>
      <c r="I33" s="8">
        <v>2</v>
      </c>
      <c r="J33" s="125"/>
      <c r="K33" s="126"/>
    </row>
    <row r="34" spans="1:11" ht="20.25" customHeight="1">
      <c r="A34" s="143"/>
      <c r="B34" s="144"/>
      <c r="C34" s="121"/>
      <c r="D34" s="22" t="s">
        <v>148</v>
      </c>
      <c r="E34" s="14" t="s">
        <v>15</v>
      </c>
      <c r="F34" s="134" t="str">
        <f>[2]Sheet2!F34</f>
        <v>50元/例</v>
      </c>
      <c r="G34" s="134"/>
      <c r="H34" s="8">
        <f>[2]Sheet2!G34</f>
        <v>2</v>
      </c>
      <c r="I34" s="8">
        <v>2</v>
      </c>
      <c r="J34" s="125"/>
      <c r="K34" s="126"/>
    </row>
    <row r="35" spans="1:11" ht="20.25" customHeight="1">
      <c r="A35" s="143"/>
      <c r="B35" s="144"/>
      <c r="C35" s="121"/>
      <c r="D35" s="22" t="s">
        <v>149</v>
      </c>
      <c r="E35" s="14" t="s">
        <v>15</v>
      </c>
      <c r="F35" s="134" t="str">
        <f>[2]Sheet2!F35</f>
        <v>50元/例</v>
      </c>
      <c r="G35" s="134"/>
      <c r="H35" s="8">
        <f>[2]Sheet2!G35</f>
        <v>2</v>
      </c>
      <c r="I35" s="8">
        <v>2</v>
      </c>
      <c r="J35" s="125"/>
      <c r="K35" s="126"/>
    </row>
    <row r="36" spans="1:11" ht="20.25" customHeight="1">
      <c r="A36" s="143"/>
      <c r="B36" s="144"/>
      <c r="C36" s="121"/>
      <c r="D36" s="22" t="s">
        <v>150</v>
      </c>
      <c r="E36" s="14" t="s">
        <v>151</v>
      </c>
      <c r="F36" s="134" t="str">
        <f>[2]Sheet2!F36</f>
        <v>21元/例</v>
      </c>
      <c r="G36" s="134"/>
      <c r="H36" s="8">
        <f>[2]Sheet2!G36</f>
        <v>2</v>
      </c>
      <c r="I36" s="8">
        <v>2</v>
      </c>
      <c r="J36" s="125"/>
      <c r="K36" s="126"/>
    </row>
    <row r="37" spans="1:11" ht="24.75" customHeight="1">
      <c r="A37" s="143"/>
      <c r="B37" s="144"/>
      <c r="C37" s="121"/>
      <c r="D37" s="22" t="s">
        <v>152</v>
      </c>
      <c r="E37" s="14" t="s">
        <v>153</v>
      </c>
      <c r="F37" s="134" t="str">
        <f>[2]Sheet2!F37</f>
        <v>90元/例</v>
      </c>
      <c r="G37" s="134"/>
      <c r="H37" s="8">
        <f>[2]Sheet2!G37</f>
        <v>2</v>
      </c>
      <c r="I37" s="8">
        <v>2</v>
      </c>
      <c r="J37" s="125"/>
      <c r="K37" s="126"/>
    </row>
    <row r="38" spans="1:11" ht="20.25" customHeight="1">
      <c r="A38" s="143"/>
      <c r="B38" s="144"/>
      <c r="C38" s="121"/>
      <c r="D38" s="22" t="s">
        <v>154</v>
      </c>
      <c r="E38" s="14" t="s">
        <v>155</v>
      </c>
      <c r="F38" s="134" t="str">
        <f>[2]Sheet2!F38</f>
        <v>5元/例</v>
      </c>
      <c r="G38" s="134"/>
      <c r="H38" s="8">
        <f>[2]Sheet2!G38</f>
        <v>2</v>
      </c>
      <c r="I38" s="8">
        <v>2</v>
      </c>
      <c r="J38" s="125"/>
      <c r="K38" s="126"/>
    </row>
    <row r="39" spans="1:11" ht="20.25" customHeight="1">
      <c r="A39" s="143"/>
      <c r="B39" s="144"/>
      <c r="C39" s="121"/>
      <c r="D39" s="22" t="s">
        <v>156</v>
      </c>
      <c r="E39" s="14" t="s">
        <v>16</v>
      </c>
      <c r="F39" s="134" t="str">
        <f>[2]Sheet2!F39</f>
        <v>10元/例</v>
      </c>
      <c r="G39" s="134"/>
      <c r="H39" s="8">
        <f>[2]Sheet2!G39</f>
        <v>2</v>
      </c>
      <c r="I39" s="8">
        <v>2</v>
      </c>
      <c r="J39" s="125"/>
      <c r="K39" s="126"/>
    </row>
    <row r="40" spans="1:11" ht="20.25" customHeight="1">
      <c r="A40" s="143"/>
      <c r="B40" s="144"/>
      <c r="C40" s="121"/>
      <c r="D40" s="19" t="s">
        <v>141</v>
      </c>
      <c r="E40" s="21" t="s">
        <v>15</v>
      </c>
      <c r="F40" s="135" t="str">
        <f>[2]Sheet2!F40</f>
        <v>50元/例</v>
      </c>
      <c r="G40" s="136"/>
      <c r="H40" s="28">
        <v>2</v>
      </c>
      <c r="I40" s="8">
        <v>2</v>
      </c>
      <c r="J40" s="125"/>
      <c r="K40" s="126"/>
    </row>
    <row r="41" spans="1:11" ht="39.950000000000003" customHeight="1">
      <c r="A41" s="143"/>
      <c r="B41" s="120" t="s">
        <v>157</v>
      </c>
      <c r="C41" s="72" t="s">
        <v>14</v>
      </c>
      <c r="D41" s="22" t="s">
        <v>158</v>
      </c>
      <c r="E41" s="20" t="s">
        <v>13</v>
      </c>
      <c r="F41" s="123" t="s">
        <v>13</v>
      </c>
      <c r="G41" s="124"/>
      <c r="H41" s="43">
        <v>6</v>
      </c>
      <c r="I41" s="43">
        <v>6</v>
      </c>
      <c r="J41" s="125"/>
      <c r="K41" s="126"/>
    </row>
    <row r="42" spans="1:11" ht="20.25" customHeight="1">
      <c r="A42" s="143"/>
      <c r="B42" s="121"/>
      <c r="C42" s="72"/>
      <c r="D42" s="22" t="s">
        <v>159</v>
      </c>
      <c r="E42" s="20" t="s">
        <v>160</v>
      </c>
      <c r="F42" s="123" t="s">
        <v>161</v>
      </c>
      <c r="G42" s="124"/>
      <c r="H42" s="43">
        <v>6</v>
      </c>
      <c r="I42" s="43">
        <v>6</v>
      </c>
      <c r="J42" s="125"/>
      <c r="K42" s="126"/>
    </row>
    <row r="43" spans="1:11" ht="23.25" customHeight="1">
      <c r="A43" s="143"/>
      <c r="B43" s="121"/>
      <c r="C43" s="72"/>
      <c r="D43" s="19" t="s">
        <v>162</v>
      </c>
      <c r="E43" s="21" t="s">
        <v>12</v>
      </c>
      <c r="F43" s="123" t="s">
        <v>11</v>
      </c>
      <c r="G43" s="124"/>
      <c r="H43" s="8">
        <v>6</v>
      </c>
      <c r="I43" s="8">
        <v>6</v>
      </c>
      <c r="J43" s="125"/>
      <c r="K43" s="126"/>
    </row>
    <row r="44" spans="1:11" ht="38.25" customHeight="1">
      <c r="A44" s="143"/>
      <c r="B44" s="121"/>
      <c r="C44" s="72" t="s">
        <v>8</v>
      </c>
      <c r="D44" s="22" t="s">
        <v>7</v>
      </c>
      <c r="E44" s="22" t="s">
        <v>6</v>
      </c>
      <c r="F44" s="133" t="s">
        <v>5</v>
      </c>
      <c r="G44" s="133"/>
      <c r="H44" s="43">
        <v>6</v>
      </c>
      <c r="I44" s="43">
        <v>6</v>
      </c>
      <c r="J44" s="125"/>
      <c r="K44" s="126"/>
    </row>
    <row r="45" spans="1:11" ht="45" customHeight="1">
      <c r="A45" s="143"/>
      <c r="B45" s="122"/>
      <c r="C45" s="121"/>
      <c r="D45" s="22" t="s">
        <v>4</v>
      </c>
      <c r="E45" s="22" t="s">
        <v>3</v>
      </c>
      <c r="F45" s="133" t="s">
        <v>2</v>
      </c>
      <c r="G45" s="133"/>
      <c r="H45" s="52">
        <v>6</v>
      </c>
      <c r="I45" s="52">
        <v>6</v>
      </c>
      <c r="J45" s="125"/>
      <c r="K45" s="126"/>
    </row>
    <row r="46" spans="1:11" ht="20.25" customHeight="1">
      <c r="A46" s="143"/>
      <c r="B46" s="127" t="s">
        <v>163</v>
      </c>
      <c r="C46" s="72" t="s">
        <v>1</v>
      </c>
      <c r="D46" s="22" t="s">
        <v>164</v>
      </c>
      <c r="E46" s="18">
        <v>0.98</v>
      </c>
      <c r="F46" s="129">
        <v>0.995</v>
      </c>
      <c r="G46" s="130"/>
      <c r="H46" s="8">
        <v>5</v>
      </c>
      <c r="I46" s="8">
        <v>5</v>
      </c>
      <c r="J46" s="125"/>
      <c r="K46" s="126"/>
    </row>
    <row r="47" spans="1:11" ht="20.25" customHeight="1">
      <c r="A47" s="143"/>
      <c r="B47" s="128"/>
      <c r="C47" s="72"/>
      <c r="D47" s="22" t="s">
        <v>165</v>
      </c>
      <c r="E47" s="18">
        <v>0.98</v>
      </c>
      <c r="F47" s="131">
        <v>0.99</v>
      </c>
      <c r="G47" s="132"/>
      <c r="H47" s="8">
        <v>5</v>
      </c>
      <c r="I47" s="8">
        <v>5</v>
      </c>
      <c r="J47" s="125"/>
      <c r="K47" s="126"/>
    </row>
    <row r="48" spans="1:11" ht="20.25" customHeight="1">
      <c r="A48" s="117" t="s">
        <v>0</v>
      </c>
      <c r="B48" s="118"/>
      <c r="C48" s="118"/>
      <c r="D48" s="118"/>
      <c r="E48" s="118"/>
      <c r="F48" s="118"/>
      <c r="G48" s="119"/>
      <c r="H48" s="23">
        <v>100</v>
      </c>
      <c r="I48" s="24">
        <f>SUM(I7,I14:I47)</f>
        <v>91.646999999999991</v>
      </c>
      <c r="J48" s="117"/>
      <c r="K48" s="119"/>
    </row>
    <row r="49" spans="1:11" s="1" customFormat="1" ht="20.25" customHeight="1">
      <c r="A49" s="71" t="s">
        <v>47</v>
      </c>
      <c r="B49" s="72" t="s">
        <v>48</v>
      </c>
      <c r="C49" s="72"/>
      <c r="D49" s="72" t="s">
        <v>49</v>
      </c>
      <c r="E49" s="72"/>
      <c r="F49" s="72"/>
      <c r="G49" s="72" t="s">
        <v>50</v>
      </c>
      <c r="H49" s="72"/>
      <c r="I49" s="72"/>
      <c r="J49" s="72"/>
      <c r="K49" s="72"/>
    </row>
    <row r="50" spans="1:11" s="1" customFormat="1" ht="21.75" customHeight="1">
      <c r="A50" s="71"/>
      <c r="B50" s="72" t="s">
        <v>166</v>
      </c>
      <c r="C50" s="72"/>
      <c r="D50" s="72" t="s">
        <v>167</v>
      </c>
      <c r="E50" s="72"/>
      <c r="F50" s="72"/>
      <c r="G50" s="72" t="s">
        <v>168</v>
      </c>
      <c r="H50" s="72"/>
      <c r="I50" s="72"/>
      <c r="J50" s="72"/>
      <c r="K50" s="72"/>
    </row>
    <row r="51" spans="1:11" s="1" customFormat="1" ht="21.75" customHeight="1">
      <c r="A51" s="71"/>
      <c r="B51" s="72" t="s">
        <v>169</v>
      </c>
      <c r="C51" s="72"/>
      <c r="D51" s="72" t="s">
        <v>170</v>
      </c>
      <c r="E51" s="72"/>
      <c r="F51" s="72"/>
      <c r="G51" s="72" t="s">
        <v>168</v>
      </c>
      <c r="H51" s="72"/>
      <c r="I51" s="72"/>
      <c r="J51" s="72"/>
      <c r="K51" s="72"/>
    </row>
    <row r="52" spans="1:11" s="1" customFormat="1" ht="21.75" customHeight="1">
      <c r="A52" s="71"/>
      <c r="B52" s="114" t="s">
        <v>171</v>
      </c>
      <c r="C52" s="115"/>
      <c r="D52" s="114" t="s">
        <v>167</v>
      </c>
      <c r="E52" s="116"/>
      <c r="F52" s="115"/>
      <c r="G52" s="114" t="s">
        <v>172</v>
      </c>
      <c r="H52" s="116"/>
      <c r="I52" s="116"/>
      <c r="J52" s="116"/>
      <c r="K52" s="115"/>
    </row>
    <row r="53" spans="1:11" s="1" customFormat="1" ht="23.25" customHeight="1">
      <c r="A53" s="71"/>
      <c r="B53" s="72" t="s">
        <v>173</v>
      </c>
      <c r="C53" s="72"/>
      <c r="D53" s="72" t="s">
        <v>170</v>
      </c>
      <c r="E53" s="72"/>
      <c r="F53" s="72"/>
      <c r="G53" s="72" t="s">
        <v>172</v>
      </c>
      <c r="H53" s="72"/>
      <c r="I53" s="72"/>
      <c r="J53" s="72"/>
      <c r="K53" s="72"/>
    </row>
    <row r="54" spans="1:11" s="2" customFormat="1" ht="98.25" customHeight="1">
      <c r="A54" s="3" t="s">
        <v>51</v>
      </c>
      <c r="B54" s="111" t="s">
        <v>52</v>
      </c>
      <c r="C54" s="112"/>
      <c r="D54" s="112"/>
      <c r="E54" s="112"/>
      <c r="F54" s="112"/>
      <c r="G54" s="112"/>
      <c r="H54" s="112"/>
      <c r="I54" s="112"/>
      <c r="J54" s="112"/>
      <c r="K54" s="113"/>
    </row>
  </sheetData>
  <mergeCells count="120">
    <mergeCell ref="A1:K1"/>
    <mergeCell ref="A2:K2"/>
    <mergeCell ref="A3:B3"/>
    <mergeCell ref="C3:K3"/>
    <mergeCell ref="A4:B4"/>
    <mergeCell ref="C4:D4"/>
    <mergeCell ref="F4:K4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A11:B12"/>
    <mergeCell ref="C11:E11"/>
    <mergeCell ref="F11:K11"/>
    <mergeCell ref="C12:E12"/>
    <mergeCell ref="F12:K12"/>
    <mergeCell ref="A13:A47"/>
    <mergeCell ref="F13:G13"/>
    <mergeCell ref="J13:K13"/>
    <mergeCell ref="B14:B40"/>
    <mergeCell ref="C14:C19"/>
    <mergeCell ref="F17:G17"/>
    <mergeCell ref="J17:K17"/>
    <mergeCell ref="F18:G18"/>
    <mergeCell ref="J18:K18"/>
    <mergeCell ref="F19:G19"/>
    <mergeCell ref="J19:K19"/>
    <mergeCell ref="F14:G14"/>
    <mergeCell ref="J14:K14"/>
    <mergeCell ref="F15:G15"/>
    <mergeCell ref="J15:K15"/>
    <mergeCell ref="F16:G16"/>
    <mergeCell ref="J16:K16"/>
    <mergeCell ref="C20:C2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F28:G28"/>
    <mergeCell ref="J28:K28"/>
    <mergeCell ref="F29:G29"/>
    <mergeCell ref="J29:K29"/>
    <mergeCell ref="F30:G30"/>
    <mergeCell ref="J30:K30"/>
    <mergeCell ref="J24:K24"/>
    <mergeCell ref="F25:G25"/>
    <mergeCell ref="J25:K25"/>
    <mergeCell ref="F26:G26"/>
    <mergeCell ref="J26:K26"/>
    <mergeCell ref="F27:G27"/>
    <mergeCell ref="J27:K27"/>
    <mergeCell ref="J35:K35"/>
    <mergeCell ref="F36:G36"/>
    <mergeCell ref="J36:K36"/>
    <mergeCell ref="F37:G37"/>
    <mergeCell ref="J37:K37"/>
    <mergeCell ref="F38:G38"/>
    <mergeCell ref="J38:K38"/>
    <mergeCell ref="C31:C4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F39:G39"/>
    <mergeCell ref="J39:K39"/>
    <mergeCell ref="F40:G40"/>
    <mergeCell ref="J40:K40"/>
    <mergeCell ref="B41:B45"/>
    <mergeCell ref="C41:C43"/>
    <mergeCell ref="F41:G41"/>
    <mergeCell ref="J41:K41"/>
    <mergeCell ref="F42:G42"/>
    <mergeCell ref="J42:K42"/>
    <mergeCell ref="B46:B47"/>
    <mergeCell ref="C46:C47"/>
    <mergeCell ref="F46:G46"/>
    <mergeCell ref="J46:K46"/>
    <mergeCell ref="F47:G47"/>
    <mergeCell ref="J47:K47"/>
    <mergeCell ref="F43:G43"/>
    <mergeCell ref="J43:K43"/>
    <mergeCell ref="C44:C45"/>
    <mergeCell ref="F44:G44"/>
    <mergeCell ref="J44:K44"/>
    <mergeCell ref="F45:G45"/>
    <mergeCell ref="J45:K45"/>
    <mergeCell ref="A48:G48"/>
    <mergeCell ref="J48:K48"/>
    <mergeCell ref="A49:A53"/>
    <mergeCell ref="B49:C49"/>
    <mergeCell ref="D49:F49"/>
    <mergeCell ref="G49:K49"/>
    <mergeCell ref="B50:C50"/>
    <mergeCell ref="D50:F50"/>
    <mergeCell ref="G50:K50"/>
    <mergeCell ref="B51:C51"/>
    <mergeCell ref="B54:K54"/>
    <mergeCell ref="D51:F51"/>
    <mergeCell ref="G51:K51"/>
    <mergeCell ref="B52:C52"/>
    <mergeCell ref="D52:F52"/>
    <mergeCell ref="G52:K52"/>
    <mergeCell ref="B53:C53"/>
    <mergeCell ref="D53:F53"/>
    <mergeCell ref="G53:K53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3</xdr:row>
                    <xdr:rowOff>228600</xdr:rowOff>
                  </from>
                  <to>
                    <xdr:col>6</xdr:col>
                    <xdr:colOff>466725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7</xdr:col>
                    <xdr:colOff>390525</xdr:colOff>
                    <xdr:row>3</xdr:row>
                    <xdr:rowOff>257175</xdr:rowOff>
                  </from>
                  <to>
                    <xdr:col>8</xdr:col>
                    <xdr:colOff>171450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"/>
  <sheetViews>
    <sheetView workbookViewId="0">
      <selection sqref="A1:XFD1"/>
    </sheetView>
  </sheetViews>
  <sheetFormatPr defaultRowHeight="14.25"/>
  <cols>
    <col min="1" max="1" width="5.75" customWidth="1"/>
    <col min="2" max="2" width="15.625" customWidth="1"/>
    <col min="3" max="3" width="17.875" customWidth="1"/>
    <col min="4" max="4" width="23.5" customWidth="1"/>
    <col min="5" max="5" width="20.375" customWidth="1"/>
    <col min="6" max="6" width="9.75" customWidth="1"/>
    <col min="7" max="7" width="16.125" customWidth="1"/>
    <col min="8" max="9" width="6" customWidth="1"/>
    <col min="10" max="10" width="9" customWidth="1"/>
    <col min="11" max="11" width="18" customWidth="1"/>
    <col min="257" max="257" width="5.75" customWidth="1"/>
    <col min="258" max="258" width="15.625" customWidth="1"/>
    <col min="259" max="259" width="17.875" customWidth="1"/>
    <col min="260" max="260" width="23.5" customWidth="1"/>
    <col min="261" max="261" width="20.375" customWidth="1"/>
    <col min="262" max="262" width="9.75" customWidth="1"/>
    <col min="263" max="263" width="16.125" customWidth="1"/>
    <col min="264" max="265" width="6" customWidth="1"/>
    <col min="266" max="266" width="9" customWidth="1"/>
    <col min="267" max="267" width="18" customWidth="1"/>
    <col min="513" max="513" width="5.75" customWidth="1"/>
    <col min="514" max="514" width="15.625" customWidth="1"/>
    <col min="515" max="515" width="17.875" customWidth="1"/>
    <col min="516" max="516" width="23.5" customWidth="1"/>
    <col min="517" max="517" width="20.375" customWidth="1"/>
    <col min="518" max="518" width="9.75" customWidth="1"/>
    <col min="519" max="519" width="16.125" customWidth="1"/>
    <col min="520" max="521" width="6" customWidth="1"/>
    <col min="522" max="522" width="9" customWidth="1"/>
    <col min="523" max="523" width="18" customWidth="1"/>
    <col min="769" max="769" width="5.75" customWidth="1"/>
    <col min="770" max="770" width="15.625" customWidth="1"/>
    <col min="771" max="771" width="17.875" customWidth="1"/>
    <col min="772" max="772" width="23.5" customWidth="1"/>
    <col min="773" max="773" width="20.375" customWidth="1"/>
    <col min="774" max="774" width="9.75" customWidth="1"/>
    <col min="775" max="775" width="16.125" customWidth="1"/>
    <col min="776" max="777" width="6" customWidth="1"/>
    <col min="778" max="778" width="9" customWidth="1"/>
    <col min="779" max="779" width="18" customWidth="1"/>
    <col min="1025" max="1025" width="5.75" customWidth="1"/>
    <col min="1026" max="1026" width="15.625" customWidth="1"/>
    <col min="1027" max="1027" width="17.875" customWidth="1"/>
    <col min="1028" max="1028" width="23.5" customWidth="1"/>
    <col min="1029" max="1029" width="20.375" customWidth="1"/>
    <col min="1030" max="1030" width="9.75" customWidth="1"/>
    <col min="1031" max="1031" width="16.125" customWidth="1"/>
    <col min="1032" max="1033" width="6" customWidth="1"/>
    <col min="1034" max="1034" width="9" customWidth="1"/>
    <col min="1035" max="1035" width="18" customWidth="1"/>
    <col min="1281" max="1281" width="5.75" customWidth="1"/>
    <col min="1282" max="1282" width="15.625" customWidth="1"/>
    <col min="1283" max="1283" width="17.875" customWidth="1"/>
    <col min="1284" max="1284" width="23.5" customWidth="1"/>
    <col min="1285" max="1285" width="20.375" customWidth="1"/>
    <col min="1286" max="1286" width="9.75" customWidth="1"/>
    <col min="1287" max="1287" width="16.125" customWidth="1"/>
    <col min="1288" max="1289" width="6" customWidth="1"/>
    <col min="1290" max="1290" width="9" customWidth="1"/>
    <col min="1291" max="1291" width="18" customWidth="1"/>
    <col min="1537" max="1537" width="5.75" customWidth="1"/>
    <col min="1538" max="1538" width="15.625" customWidth="1"/>
    <col min="1539" max="1539" width="17.875" customWidth="1"/>
    <col min="1540" max="1540" width="23.5" customWidth="1"/>
    <col min="1541" max="1541" width="20.375" customWidth="1"/>
    <col min="1542" max="1542" width="9.75" customWidth="1"/>
    <col min="1543" max="1543" width="16.125" customWidth="1"/>
    <col min="1544" max="1545" width="6" customWidth="1"/>
    <col min="1546" max="1546" width="9" customWidth="1"/>
    <col min="1547" max="1547" width="18" customWidth="1"/>
    <col min="1793" max="1793" width="5.75" customWidth="1"/>
    <col min="1794" max="1794" width="15.625" customWidth="1"/>
    <col min="1795" max="1795" width="17.875" customWidth="1"/>
    <col min="1796" max="1796" width="23.5" customWidth="1"/>
    <col min="1797" max="1797" width="20.375" customWidth="1"/>
    <col min="1798" max="1798" width="9.75" customWidth="1"/>
    <col min="1799" max="1799" width="16.125" customWidth="1"/>
    <col min="1800" max="1801" width="6" customWidth="1"/>
    <col min="1802" max="1802" width="9" customWidth="1"/>
    <col min="1803" max="1803" width="18" customWidth="1"/>
    <col min="2049" max="2049" width="5.75" customWidth="1"/>
    <col min="2050" max="2050" width="15.625" customWidth="1"/>
    <col min="2051" max="2051" width="17.875" customWidth="1"/>
    <col min="2052" max="2052" width="23.5" customWidth="1"/>
    <col min="2053" max="2053" width="20.375" customWidth="1"/>
    <col min="2054" max="2054" width="9.75" customWidth="1"/>
    <col min="2055" max="2055" width="16.125" customWidth="1"/>
    <col min="2056" max="2057" width="6" customWidth="1"/>
    <col min="2058" max="2058" width="9" customWidth="1"/>
    <col min="2059" max="2059" width="18" customWidth="1"/>
    <col min="2305" max="2305" width="5.75" customWidth="1"/>
    <col min="2306" max="2306" width="15.625" customWidth="1"/>
    <col min="2307" max="2307" width="17.875" customWidth="1"/>
    <col min="2308" max="2308" width="23.5" customWidth="1"/>
    <col min="2309" max="2309" width="20.375" customWidth="1"/>
    <col min="2310" max="2310" width="9.75" customWidth="1"/>
    <col min="2311" max="2311" width="16.125" customWidth="1"/>
    <col min="2312" max="2313" width="6" customWidth="1"/>
    <col min="2314" max="2314" width="9" customWidth="1"/>
    <col min="2315" max="2315" width="18" customWidth="1"/>
    <col min="2561" max="2561" width="5.75" customWidth="1"/>
    <col min="2562" max="2562" width="15.625" customWidth="1"/>
    <col min="2563" max="2563" width="17.875" customWidth="1"/>
    <col min="2564" max="2564" width="23.5" customWidth="1"/>
    <col min="2565" max="2565" width="20.375" customWidth="1"/>
    <col min="2566" max="2566" width="9.75" customWidth="1"/>
    <col min="2567" max="2567" width="16.125" customWidth="1"/>
    <col min="2568" max="2569" width="6" customWidth="1"/>
    <col min="2570" max="2570" width="9" customWidth="1"/>
    <col min="2571" max="2571" width="18" customWidth="1"/>
    <col min="2817" max="2817" width="5.75" customWidth="1"/>
    <col min="2818" max="2818" width="15.625" customWidth="1"/>
    <col min="2819" max="2819" width="17.875" customWidth="1"/>
    <col min="2820" max="2820" width="23.5" customWidth="1"/>
    <col min="2821" max="2821" width="20.375" customWidth="1"/>
    <col min="2822" max="2822" width="9.75" customWidth="1"/>
    <col min="2823" max="2823" width="16.125" customWidth="1"/>
    <col min="2824" max="2825" width="6" customWidth="1"/>
    <col min="2826" max="2826" width="9" customWidth="1"/>
    <col min="2827" max="2827" width="18" customWidth="1"/>
    <col min="3073" max="3073" width="5.75" customWidth="1"/>
    <col min="3074" max="3074" width="15.625" customWidth="1"/>
    <col min="3075" max="3075" width="17.875" customWidth="1"/>
    <col min="3076" max="3076" width="23.5" customWidth="1"/>
    <col min="3077" max="3077" width="20.375" customWidth="1"/>
    <col min="3078" max="3078" width="9.75" customWidth="1"/>
    <col min="3079" max="3079" width="16.125" customWidth="1"/>
    <col min="3080" max="3081" width="6" customWidth="1"/>
    <col min="3082" max="3082" width="9" customWidth="1"/>
    <col min="3083" max="3083" width="18" customWidth="1"/>
    <col min="3329" max="3329" width="5.75" customWidth="1"/>
    <col min="3330" max="3330" width="15.625" customWidth="1"/>
    <col min="3331" max="3331" width="17.875" customWidth="1"/>
    <col min="3332" max="3332" width="23.5" customWidth="1"/>
    <col min="3333" max="3333" width="20.375" customWidth="1"/>
    <col min="3334" max="3334" width="9.75" customWidth="1"/>
    <col min="3335" max="3335" width="16.125" customWidth="1"/>
    <col min="3336" max="3337" width="6" customWidth="1"/>
    <col min="3338" max="3338" width="9" customWidth="1"/>
    <col min="3339" max="3339" width="18" customWidth="1"/>
    <col min="3585" max="3585" width="5.75" customWidth="1"/>
    <col min="3586" max="3586" width="15.625" customWidth="1"/>
    <col min="3587" max="3587" width="17.875" customWidth="1"/>
    <col min="3588" max="3588" width="23.5" customWidth="1"/>
    <col min="3589" max="3589" width="20.375" customWidth="1"/>
    <col min="3590" max="3590" width="9.75" customWidth="1"/>
    <col min="3591" max="3591" width="16.125" customWidth="1"/>
    <col min="3592" max="3593" width="6" customWidth="1"/>
    <col min="3594" max="3594" width="9" customWidth="1"/>
    <col min="3595" max="3595" width="18" customWidth="1"/>
    <col min="3841" max="3841" width="5.75" customWidth="1"/>
    <col min="3842" max="3842" width="15.625" customWidth="1"/>
    <col min="3843" max="3843" width="17.875" customWidth="1"/>
    <col min="3844" max="3844" width="23.5" customWidth="1"/>
    <col min="3845" max="3845" width="20.375" customWidth="1"/>
    <col min="3846" max="3846" width="9.75" customWidth="1"/>
    <col min="3847" max="3847" width="16.125" customWidth="1"/>
    <col min="3848" max="3849" width="6" customWidth="1"/>
    <col min="3850" max="3850" width="9" customWidth="1"/>
    <col min="3851" max="3851" width="18" customWidth="1"/>
    <col min="4097" max="4097" width="5.75" customWidth="1"/>
    <col min="4098" max="4098" width="15.625" customWidth="1"/>
    <col min="4099" max="4099" width="17.875" customWidth="1"/>
    <col min="4100" max="4100" width="23.5" customWidth="1"/>
    <col min="4101" max="4101" width="20.375" customWidth="1"/>
    <col min="4102" max="4102" width="9.75" customWidth="1"/>
    <col min="4103" max="4103" width="16.125" customWidth="1"/>
    <col min="4104" max="4105" width="6" customWidth="1"/>
    <col min="4106" max="4106" width="9" customWidth="1"/>
    <col min="4107" max="4107" width="18" customWidth="1"/>
    <col min="4353" max="4353" width="5.75" customWidth="1"/>
    <col min="4354" max="4354" width="15.625" customWidth="1"/>
    <col min="4355" max="4355" width="17.875" customWidth="1"/>
    <col min="4356" max="4356" width="23.5" customWidth="1"/>
    <col min="4357" max="4357" width="20.375" customWidth="1"/>
    <col min="4358" max="4358" width="9.75" customWidth="1"/>
    <col min="4359" max="4359" width="16.125" customWidth="1"/>
    <col min="4360" max="4361" width="6" customWidth="1"/>
    <col min="4362" max="4362" width="9" customWidth="1"/>
    <col min="4363" max="4363" width="18" customWidth="1"/>
    <col min="4609" max="4609" width="5.75" customWidth="1"/>
    <col min="4610" max="4610" width="15.625" customWidth="1"/>
    <col min="4611" max="4611" width="17.875" customWidth="1"/>
    <col min="4612" max="4612" width="23.5" customWidth="1"/>
    <col min="4613" max="4613" width="20.375" customWidth="1"/>
    <col min="4614" max="4614" width="9.75" customWidth="1"/>
    <col min="4615" max="4615" width="16.125" customWidth="1"/>
    <col min="4616" max="4617" width="6" customWidth="1"/>
    <col min="4618" max="4618" width="9" customWidth="1"/>
    <col min="4619" max="4619" width="18" customWidth="1"/>
    <col min="4865" max="4865" width="5.75" customWidth="1"/>
    <col min="4866" max="4866" width="15.625" customWidth="1"/>
    <col min="4867" max="4867" width="17.875" customWidth="1"/>
    <col min="4868" max="4868" width="23.5" customWidth="1"/>
    <col min="4869" max="4869" width="20.375" customWidth="1"/>
    <col min="4870" max="4870" width="9.75" customWidth="1"/>
    <col min="4871" max="4871" width="16.125" customWidth="1"/>
    <col min="4872" max="4873" width="6" customWidth="1"/>
    <col min="4874" max="4874" width="9" customWidth="1"/>
    <col min="4875" max="4875" width="18" customWidth="1"/>
    <col min="5121" max="5121" width="5.75" customWidth="1"/>
    <col min="5122" max="5122" width="15.625" customWidth="1"/>
    <col min="5123" max="5123" width="17.875" customWidth="1"/>
    <col min="5124" max="5124" width="23.5" customWidth="1"/>
    <col min="5125" max="5125" width="20.375" customWidth="1"/>
    <col min="5126" max="5126" width="9.75" customWidth="1"/>
    <col min="5127" max="5127" width="16.125" customWidth="1"/>
    <col min="5128" max="5129" width="6" customWidth="1"/>
    <col min="5130" max="5130" width="9" customWidth="1"/>
    <col min="5131" max="5131" width="18" customWidth="1"/>
    <col min="5377" max="5377" width="5.75" customWidth="1"/>
    <col min="5378" max="5378" width="15.625" customWidth="1"/>
    <col min="5379" max="5379" width="17.875" customWidth="1"/>
    <col min="5380" max="5380" width="23.5" customWidth="1"/>
    <col min="5381" max="5381" width="20.375" customWidth="1"/>
    <col min="5382" max="5382" width="9.75" customWidth="1"/>
    <col min="5383" max="5383" width="16.125" customWidth="1"/>
    <col min="5384" max="5385" width="6" customWidth="1"/>
    <col min="5386" max="5386" width="9" customWidth="1"/>
    <col min="5387" max="5387" width="18" customWidth="1"/>
    <col min="5633" max="5633" width="5.75" customWidth="1"/>
    <col min="5634" max="5634" width="15.625" customWidth="1"/>
    <col min="5635" max="5635" width="17.875" customWidth="1"/>
    <col min="5636" max="5636" width="23.5" customWidth="1"/>
    <col min="5637" max="5637" width="20.375" customWidth="1"/>
    <col min="5638" max="5638" width="9.75" customWidth="1"/>
    <col min="5639" max="5639" width="16.125" customWidth="1"/>
    <col min="5640" max="5641" width="6" customWidth="1"/>
    <col min="5642" max="5642" width="9" customWidth="1"/>
    <col min="5643" max="5643" width="18" customWidth="1"/>
    <col min="5889" max="5889" width="5.75" customWidth="1"/>
    <col min="5890" max="5890" width="15.625" customWidth="1"/>
    <col min="5891" max="5891" width="17.875" customWidth="1"/>
    <col min="5892" max="5892" width="23.5" customWidth="1"/>
    <col min="5893" max="5893" width="20.375" customWidth="1"/>
    <col min="5894" max="5894" width="9.75" customWidth="1"/>
    <col min="5895" max="5895" width="16.125" customWidth="1"/>
    <col min="5896" max="5897" width="6" customWidth="1"/>
    <col min="5898" max="5898" width="9" customWidth="1"/>
    <col min="5899" max="5899" width="18" customWidth="1"/>
    <col min="6145" max="6145" width="5.75" customWidth="1"/>
    <col min="6146" max="6146" width="15.625" customWidth="1"/>
    <col min="6147" max="6147" width="17.875" customWidth="1"/>
    <col min="6148" max="6148" width="23.5" customWidth="1"/>
    <col min="6149" max="6149" width="20.375" customWidth="1"/>
    <col min="6150" max="6150" width="9.75" customWidth="1"/>
    <col min="6151" max="6151" width="16.125" customWidth="1"/>
    <col min="6152" max="6153" width="6" customWidth="1"/>
    <col min="6154" max="6154" width="9" customWidth="1"/>
    <col min="6155" max="6155" width="18" customWidth="1"/>
    <col min="6401" max="6401" width="5.75" customWidth="1"/>
    <col min="6402" max="6402" width="15.625" customWidth="1"/>
    <col min="6403" max="6403" width="17.875" customWidth="1"/>
    <col min="6404" max="6404" width="23.5" customWidth="1"/>
    <col min="6405" max="6405" width="20.375" customWidth="1"/>
    <col min="6406" max="6406" width="9.75" customWidth="1"/>
    <col min="6407" max="6407" width="16.125" customWidth="1"/>
    <col min="6408" max="6409" width="6" customWidth="1"/>
    <col min="6410" max="6410" width="9" customWidth="1"/>
    <col min="6411" max="6411" width="18" customWidth="1"/>
    <col min="6657" max="6657" width="5.75" customWidth="1"/>
    <col min="6658" max="6658" width="15.625" customWidth="1"/>
    <col min="6659" max="6659" width="17.875" customWidth="1"/>
    <col min="6660" max="6660" width="23.5" customWidth="1"/>
    <col min="6661" max="6661" width="20.375" customWidth="1"/>
    <col min="6662" max="6662" width="9.75" customWidth="1"/>
    <col min="6663" max="6663" width="16.125" customWidth="1"/>
    <col min="6664" max="6665" width="6" customWidth="1"/>
    <col min="6666" max="6666" width="9" customWidth="1"/>
    <col min="6667" max="6667" width="18" customWidth="1"/>
    <col min="6913" max="6913" width="5.75" customWidth="1"/>
    <col min="6914" max="6914" width="15.625" customWidth="1"/>
    <col min="6915" max="6915" width="17.875" customWidth="1"/>
    <col min="6916" max="6916" width="23.5" customWidth="1"/>
    <col min="6917" max="6917" width="20.375" customWidth="1"/>
    <col min="6918" max="6918" width="9.75" customWidth="1"/>
    <col min="6919" max="6919" width="16.125" customWidth="1"/>
    <col min="6920" max="6921" width="6" customWidth="1"/>
    <col min="6922" max="6922" width="9" customWidth="1"/>
    <col min="6923" max="6923" width="18" customWidth="1"/>
    <col min="7169" max="7169" width="5.75" customWidth="1"/>
    <col min="7170" max="7170" width="15.625" customWidth="1"/>
    <col min="7171" max="7171" width="17.875" customWidth="1"/>
    <col min="7172" max="7172" width="23.5" customWidth="1"/>
    <col min="7173" max="7173" width="20.375" customWidth="1"/>
    <col min="7174" max="7174" width="9.75" customWidth="1"/>
    <col min="7175" max="7175" width="16.125" customWidth="1"/>
    <col min="7176" max="7177" width="6" customWidth="1"/>
    <col min="7178" max="7178" width="9" customWidth="1"/>
    <col min="7179" max="7179" width="18" customWidth="1"/>
    <col min="7425" max="7425" width="5.75" customWidth="1"/>
    <col min="7426" max="7426" width="15.625" customWidth="1"/>
    <col min="7427" max="7427" width="17.875" customWidth="1"/>
    <col min="7428" max="7428" width="23.5" customWidth="1"/>
    <col min="7429" max="7429" width="20.375" customWidth="1"/>
    <col min="7430" max="7430" width="9.75" customWidth="1"/>
    <col min="7431" max="7431" width="16.125" customWidth="1"/>
    <col min="7432" max="7433" width="6" customWidth="1"/>
    <col min="7434" max="7434" width="9" customWidth="1"/>
    <col min="7435" max="7435" width="18" customWidth="1"/>
    <col min="7681" max="7681" width="5.75" customWidth="1"/>
    <col min="7682" max="7682" width="15.625" customWidth="1"/>
    <col min="7683" max="7683" width="17.875" customWidth="1"/>
    <col min="7684" max="7684" width="23.5" customWidth="1"/>
    <col min="7685" max="7685" width="20.375" customWidth="1"/>
    <col min="7686" max="7686" width="9.75" customWidth="1"/>
    <col min="7687" max="7687" width="16.125" customWidth="1"/>
    <col min="7688" max="7689" width="6" customWidth="1"/>
    <col min="7690" max="7690" width="9" customWidth="1"/>
    <col min="7691" max="7691" width="18" customWidth="1"/>
    <col min="7937" max="7937" width="5.75" customWidth="1"/>
    <col min="7938" max="7938" width="15.625" customWidth="1"/>
    <col min="7939" max="7939" width="17.875" customWidth="1"/>
    <col min="7940" max="7940" width="23.5" customWidth="1"/>
    <col min="7941" max="7941" width="20.375" customWidth="1"/>
    <col min="7942" max="7942" width="9.75" customWidth="1"/>
    <col min="7943" max="7943" width="16.125" customWidth="1"/>
    <col min="7944" max="7945" width="6" customWidth="1"/>
    <col min="7946" max="7946" width="9" customWidth="1"/>
    <col min="7947" max="7947" width="18" customWidth="1"/>
    <col min="8193" max="8193" width="5.75" customWidth="1"/>
    <col min="8194" max="8194" width="15.625" customWidth="1"/>
    <col min="8195" max="8195" width="17.875" customWidth="1"/>
    <col min="8196" max="8196" width="23.5" customWidth="1"/>
    <col min="8197" max="8197" width="20.375" customWidth="1"/>
    <col min="8198" max="8198" width="9.75" customWidth="1"/>
    <col min="8199" max="8199" width="16.125" customWidth="1"/>
    <col min="8200" max="8201" width="6" customWidth="1"/>
    <col min="8202" max="8202" width="9" customWidth="1"/>
    <col min="8203" max="8203" width="18" customWidth="1"/>
    <col min="8449" max="8449" width="5.75" customWidth="1"/>
    <col min="8450" max="8450" width="15.625" customWidth="1"/>
    <col min="8451" max="8451" width="17.875" customWidth="1"/>
    <col min="8452" max="8452" width="23.5" customWidth="1"/>
    <col min="8453" max="8453" width="20.375" customWidth="1"/>
    <col min="8454" max="8454" width="9.75" customWidth="1"/>
    <col min="8455" max="8455" width="16.125" customWidth="1"/>
    <col min="8456" max="8457" width="6" customWidth="1"/>
    <col min="8458" max="8458" width="9" customWidth="1"/>
    <col min="8459" max="8459" width="18" customWidth="1"/>
    <col min="8705" max="8705" width="5.75" customWidth="1"/>
    <col min="8706" max="8706" width="15.625" customWidth="1"/>
    <col min="8707" max="8707" width="17.875" customWidth="1"/>
    <col min="8708" max="8708" width="23.5" customWidth="1"/>
    <col min="8709" max="8709" width="20.375" customWidth="1"/>
    <col min="8710" max="8710" width="9.75" customWidth="1"/>
    <col min="8711" max="8711" width="16.125" customWidth="1"/>
    <col min="8712" max="8713" width="6" customWidth="1"/>
    <col min="8714" max="8714" width="9" customWidth="1"/>
    <col min="8715" max="8715" width="18" customWidth="1"/>
    <col min="8961" max="8961" width="5.75" customWidth="1"/>
    <col min="8962" max="8962" width="15.625" customWidth="1"/>
    <col min="8963" max="8963" width="17.875" customWidth="1"/>
    <col min="8964" max="8964" width="23.5" customWidth="1"/>
    <col min="8965" max="8965" width="20.375" customWidth="1"/>
    <col min="8966" max="8966" width="9.75" customWidth="1"/>
    <col min="8967" max="8967" width="16.125" customWidth="1"/>
    <col min="8968" max="8969" width="6" customWidth="1"/>
    <col min="8970" max="8970" width="9" customWidth="1"/>
    <col min="8971" max="8971" width="18" customWidth="1"/>
    <col min="9217" max="9217" width="5.75" customWidth="1"/>
    <col min="9218" max="9218" width="15.625" customWidth="1"/>
    <col min="9219" max="9219" width="17.875" customWidth="1"/>
    <col min="9220" max="9220" width="23.5" customWidth="1"/>
    <col min="9221" max="9221" width="20.375" customWidth="1"/>
    <col min="9222" max="9222" width="9.75" customWidth="1"/>
    <col min="9223" max="9223" width="16.125" customWidth="1"/>
    <col min="9224" max="9225" width="6" customWidth="1"/>
    <col min="9226" max="9226" width="9" customWidth="1"/>
    <col min="9227" max="9227" width="18" customWidth="1"/>
    <col min="9473" max="9473" width="5.75" customWidth="1"/>
    <col min="9474" max="9474" width="15.625" customWidth="1"/>
    <col min="9475" max="9475" width="17.875" customWidth="1"/>
    <col min="9476" max="9476" width="23.5" customWidth="1"/>
    <col min="9477" max="9477" width="20.375" customWidth="1"/>
    <col min="9478" max="9478" width="9.75" customWidth="1"/>
    <col min="9479" max="9479" width="16.125" customWidth="1"/>
    <col min="9480" max="9481" width="6" customWidth="1"/>
    <col min="9482" max="9482" width="9" customWidth="1"/>
    <col min="9483" max="9483" width="18" customWidth="1"/>
    <col min="9729" max="9729" width="5.75" customWidth="1"/>
    <col min="9730" max="9730" width="15.625" customWidth="1"/>
    <col min="9731" max="9731" width="17.875" customWidth="1"/>
    <col min="9732" max="9732" width="23.5" customWidth="1"/>
    <col min="9733" max="9733" width="20.375" customWidth="1"/>
    <col min="9734" max="9734" width="9.75" customWidth="1"/>
    <col min="9735" max="9735" width="16.125" customWidth="1"/>
    <col min="9736" max="9737" width="6" customWidth="1"/>
    <col min="9738" max="9738" width="9" customWidth="1"/>
    <col min="9739" max="9739" width="18" customWidth="1"/>
    <col min="9985" max="9985" width="5.75" customWidth="1"/>
    <col min="9986" max="9986" width="15.625" customWidth="1"/>
    <col min="9987" max="9987" width="17.875" customWidth="1"/>
    <col min="9988" max="9988" width="23.5" customWidth="1"/>
    <col min="9989" max="9989" width="20.375" customWidth="1"/>
    <col min="9990" max="9990" width="9.75" customWidth="1"/>
    <col min="9991" max="9991" width="16.125" customWidth="1"/>
    <col min="9992" max="9993" width="6" customWidth="1"/>
    <col min="9994" max="9994" width="9" customWidth="1"/>
    <col min="9995" max="9995" width="18" customWidth="1"/>
    <col min="10241" max="10241" width="5.75" customWidth="1"/>
    <col min="10242" max="10242" width="15.625" customWidth="1"/>
    <col min="10243" max="10243" width="17.875" customWidth="1"/>
    <col min="10244" max="10244" width="23.5" customWidth="1"/>
    <col min="10245" max="10245" width="20.375" customWidth="1"/>
    <col min="10246" max="10246" width="9.75" customWidth="1"/>
    <col min="10247" max="10247" width="16.125" customWidth="1"/>
    <col min="10248" max="10249" width="6" customWidth="1"/>
    <col min="10250" max="10250" width="9" customWidth="1"/>
    <col min="10251" max="10251" width="18" customWidth="1"/>
    <col min="10497" max="10497" width="5.75" customWidth="1"/>
    <col min="10498" max="10498" width="15.625" customWidth="1"/>
    <col min="10499" max="10499" width="17.875" customWidth="1"/>
    <col min="10500" max="10500" width="23.5" customWidth="1"/>
    <col min="10501" max="10501" width="20.375" customWidth="1"/>
    <col min="10502" max="10502" width="9.75" customWidth="1"/>
    <col min="10503" max="10503" width="16.125" customWidth="1"/>
    <col min="10504" max="10505" width="6" customWidth="1"/>
    <col min="10506" max="10506" width="9" customWidth="1"/>
    <col min="10507" max="10507" width="18" customWidth="1"/>
    <col min="10753" max="10753" width="5.75" customWidth="1"/>
    <col min="10754" max="10754" width="15.625" customWidth="1"/>
    <col min="10755" max="10755" width="17.875" customWidth="1"/>
    <col min="10756" max="10756" width="23.5" customWidth="1"/>
    <col min="10757" max="10757" width="20.375" customWidth="1"/>
    <col min="10758" max="10758" width="9.75" customWidth="1"/>
    <col min="10759" max="10759" width="16.125" customWidth="1"/>
    <col min="10760" max="10761" width="6" customWidth="1"/>
    <col min="10762" max="10762" width="9" customWidth="1"/>
    <col min="10763" max="10763" width="18" customWidth="1"/>
    <col min="11009" max="11009" width="5.75" customWidth="1"/>
    <col min="11010" max="11010" width="15.625" customWidth="1"/>
    <col min="11011" max="11011" width="17.875" customWidth="1"/>
    <col min="11012" max="11012" width="23.5" customWidth="1"/>
    <col min="11013" max="11013" width="20.375" customWidth="1"/>
    <col min="11014" max="11014" width="9.75" customWidth="1"/>
    <col min="11015" max="11015" width="16.125" customWidth="1"/>
    <col min="11016" max="11017" width="6" customWidth="1"/>
    <col min="11018" max="11018" width="9" customWidth="1"/>
    <col min="11019" max="11019" width="18" customWidth="1"/>
    <col min="11265" max="11265" width="5.75" customWidth="1"/>
    <col min="11266" max="11266" width="15.625" customWidth="1"/>
    <col min="11267" max="11267" width="17.875" customWidth="1"/>
    <col min="11268" max="11268" width="23.5" customWidth="1"/>
    <col min="11269" max="11269" width="20.375" customWidth="1"/>
    <col min="11270" max="11270" width="9.75" customWidth="1"/>
    <col min="11271" max="11271" width="16.125" customWidth="1"/>
    <col min="11272" max="11273" width="6" customWidth="1"/>
    <col min="11274" max="11274" width="9" customWidth="1"/>
    <col min="11275" max="11275" width="18" customWidth="1"/>
    <col min="11521" max="11521" width="5.75" customWidth="1"/>
    <col min="11522" max="11522" width="15.625" customWidth="1"/>
    <col min="11523" max="11523" width="17.875" customWidth="1"/>
    <col min="11524" max="11524" width="23.5" customWidth="1"/>
    <col min="11525" max="11525" width="20.375" customWidth="1"/>
    <col min="11526" max="11526" width="9.75" customWidth="1"/>
    <col min="11527" max="11527" width="16.125" customWidth="1"/>
    <col min="11528" max="11529" width="6" customWidth="1"/>
    <col min="11530" max="11530" width="9" customWidth="1"/>
    <col min="11531" max="11531" width="18" customWidth="1"/>
    <col min="11777" max="11777" width="5.75" customWidth="1"/>
    <col min="11778" max="11778" width="15.625" customWidth="1"/>
    <col min="11779" max="11779" width="17.875" customWidth="1"/>
    <col min="11780" max="11780" width="23.5" customWidth="1"/>
    <col min="11781" max="11781" width="20.375" customWidth="1"/>
    <col min="11782" max="11782" width="9.75" customWidth="1"/>
    <col min="11783" max="11783" width="16.125" customWidth="1"/>
    <col min="11784" max="11785" width="6" customWidth="1"/>
    <col min="11786" max="11786" width="9" customWidth="1"/>
    <col min="11787" max="11787" width="18" customWidth="1"/>
    <col min="12033" max="12033" width="5.75" customWidth="1"/>
    <col min="12034" max="12034" width="15.625" customWidth="1"/>
    <col min="12035" max="12035" width="17.875" customWidth="1"/>
    <col min="12036" max="12036" width="23.5" customWidth="1"/>
    <col min="12037" max="12037" width="20.375" customWidth="1"/>
    <col min="12038" max="12038" width="9.75" customWidth="1"/>
    <col min="12039" max="12039" width="16.125" customWidth="1"/>
    <col min="12040" max="12041" width="6" customWidth="1"/>
    <col min="12042" max="12042" width="9" customWidth="1"/>
    <col min="12043" max="12043" width="18" customWidth="1"/>
    <col min="12289" max="12289" width="5.75" customWidth="1"/>
    <col min="12290" max="12290" width="15.625" customWidth="1"/>
    <col min="12291" max="12291" width="17.875" customWidth="1"/>
    <col min="12292" max="12292" width="23.5" customWidth="1"/>
    <col min="12293" max="12293" width="20.375" customWidth="1"/>
    <col min="12294" max="12294" width="9.75" customWidth="1"/>
    <col min="12295" max="12295" width="16.125" customWidth="1"/>
    <col min="12296" max="12297" width="6" customWidth="1"/>
    <col min="12298" max="12298" width="9" customWidth="1"/>
    <col min="12299" max="12299" width="18" customWidth="1"/>
    <col min="12545" max="12545" width="5.75" customWidth="1"/>
    <col min="12546" max="12546" width="15.625" customWidth="1"/>
    <col min="12547" max="12547" width="17.875" customWidth="1"/>
    <col min="12548" max="12548" width="23.5" customWidth="1"/>
    <col min="12549" max="12549" width="20.375" customWidth="1"/>
    <col min="12550" max="12550" width="9.75" customWidth="1"/>
    <col min="12551" max="12551" width="16.125" customWidth="1"/>
    <col min="12552" max="12553" width="6" customWidth="1"/>
    <col min="12554" max="12554" width="9" customWidth="1"/>
    <col min="12555" max="12555" width="18" customWidth="1"/>
    <col min="12801" max="12801" width="5.75" customWidth="1"/>
    <col min="12802" max="12802" width="15.625" customWidth="1"/>
    <col min="12803" max="12803" width="17.875" customWidth="1"/>
    <col min="12804" max="12804" width="23.5" customWidth="1"/>
    <col min="12805" max="12805" width="20.375" customWidth="1"/>
    <col min="12806" max="12806" width="9.75" customWidth="1"/>
    <col min="12807" max="12807" width="16.125" customWidth="1"/>
    <col min="12808" max="12809" width="6" customWidth="1"/>
    <col min="12810" max="12810" width="9" customWidth="1"/>
    <col min="12811" max="12811" width="18" customWidth="1"/>
    <col min="13057" max="13057" width="5.75" customWidth="1"/>
    <col min="13058" max="13058" width="15.625" customWidth="1"/>
    <col min="13059" max="13059" width="17.875" customWidth="1"/>
    <col min="13060" max="13060" width="23.5" customWidth="1"/>
    <col min="13061" max="13061" width="20.375" customWidth="1"/>
    <col min="13062" max="13062" width="9.75" customWidth="1"/>
    <col min="13063" max="13063" width="16.125" customWidth="1"/>
    <col min="13064" max="13065" width="6" customWidth="1"/>
    <col min="13066" max="13066" width="9" customWidth="1"/>
    <col min="13067" max="13067" width="18" customWidth="1"/>
    <col min="13313" max="13313" width="5.75" customWidth="1"/>
    <col min="13314" max="13314" width="15.625" customWidth="1"/>
    <col min="13315" max="13315" width="17.875" customWidth="1"/>
    <col min="13316" max="13316" width="23.5" customWidth="1"/>
    <col min="13317" max="13317" width="20.375" customWidth="1"/>
    <col min="13318" max="13318" width="9.75" customWidth="1"/>
    <col min="13319" max="13319" width="16.125" customWidth="1"/>
    <col min="13320" max="13321" width="6" customWidth="1"/>
    <col min="13322" max="13322" width="9" customWidth="1"/>
    <col min="13323" max="13323" width="18" customWidth="1"/>
    <col min="13569" max="13569" width="5.75" customWidth="1"/>
    <col min="13570" max="13570" width="15.625" customWidth="1"/>
    <col min="13571" max="13571" width="17.875" customWidth="1"/>
    <col min="13572" max="13572" width="23.5" customWidth="1"/>
    <col min="13573" max="13573" width="20.375" customWidth="1"/>
    <col min="13574" max="13574" width="9.75" customWidth="1"/>
    <col min="13575" max="13575" width="16.125" customWidth="1"/>
    <col min="13576" max="13577" width="6" customWidth="1"/>
    <col min="13578" max="13578" width="9" customWidth="1"/>
    <col min="13579" max="13579" width="18" customWidth="1"/>
    <col min="13825" max="13825" width="5.75" customWidth="1"/>
    <col min="13826" max="13826" width="15.625" customWidth="1"/>
    <col min="13827" max="13827" width="17.875" customWidth="1"/>
    <col min="13828" max="13828" width="23.5" customWidth="1"/>
    <col min="13829" max="13829" width="20.375" customWidth="1"/>
    <col min="13830" max="13830" width="9.75" customWidth="1"/>
    <col min="13831" max="13831" width="16.125" customWidth="1"/>
    <col min="13832" max="13833" width="6" customWidth="1"/>
    <col min="13834" max="13834" width="9" customWidth="1"/>
    <col min="13835" max="13835" width="18" customWidth="1"/>
    <col min="14081" max="14081" width="5.75" customWidth="1"/>
    <col min="14082" max="14082" width="15.625" customWidth="1"/>
    <col min="14083" max="14083" width="17.875" customWidth="1"/>
    <col min="14084" max="14084" width="23.5" customWidth="1"/>
    <col min="14085" max="14085" width="20.375" customWidth="1"/>
    <col min="14086" max="14086" width="9.75" customWidth="1"/>
    <col min="14087" max="14087" width="16.125" customWidth="1"/>
    <col min="14088" max="14089" width="6" customWidth="1"/>
    <col min="14090" max="14090" width="9" customWidth="1"/>
    <col min="14091" max="14091" width="18" customWidth="1"/>
    <col min="14337" max="14337" width="5.75" customWidth="1"/>
    <col min="14338" max="14338" width="15.625" customWidth="1"/>
    <col min="14339" max="14339" width="17.875" customWidth="1"/>
    <col min="14340" max="14340" width="23.5" customWidth="1"/>
    <col min="14341" max="14341" width="20.375" customWidth="1"/>
    <col min="14342" max="14342" width="9.75" customWidth="1"/>
    <col min="14343" max="14343" width="16.125" customWidth="1"/>
    <col min="14344" max="14345" width="6" customWidth="1"/>
    <col min="14346" max="14346" width="9" customWidth="1"/>
    <col min="14347" max="14347" width="18" customWidth="1"/>
    <col min="14593" max="14593" width="5.75" customWidth="1"/>
    <col min="14594" max="14594" width="15.625" customWidth="1"/>
    <col min="14595" max="14595" width="17.875" customWidth="1"/>
    <col min="14596" max="14596" width="23.5" customWidth="1"/>
    <col min="14597" max="14597" width="20.375" customWidth="1"/>
    <col min="14598" max="14598" width="9.75" customWidth="1"/>
    <col min="14599" max="14599" width="16.125" customWidth="1"/>
    <col min="14600" max="14601" width="6" customWidth="1"/>
    <col min="14602" max="14602" width="9" customWidth="1"/>
    <col min="14603" max="14603" width="18" customWidth="1"/>
    <col min="14849" max="14849" width="5.75" customWidth="1"/>
    <col min="14850" max="14850" width="15.625" customWidth="1"/>
    <col min="14851" max="14851" width="17.875" customWidth="1"/>
    <col min="14852" max="14852" width="23.5" customWidth="1"/>
    <col min="14853" max="14853" width="20.375" customWidth="1"/>
    <col min="14854" max="14854" width="9.75" customWidth="1"/>
    <col min="14855" max="14855" width="16.125" customWidth="1"/>
    <col min="14856" max="14857" width="6" customWidth="1"/>
    <col min="14858" max="14858" width="9" customWidth="1"/>
    <col min="14859" max="14859" width="18" customWidth="1"/>
    <col min="15105" max="15105" width="5.75" customWidth="1"/>
    <col min="15106" max="15106" width="15.625" customWidth="1"/>
    <col min="15107" max="15107" width="17.875" customWidth="1"/>
    <col min="15108" max="15108" width="23.5" customWidth="1"/>
    <col min="15109" max="15109" width="20.375" customWidth="1"/>
    <col min="15110" max="15110" width="9.75" customWidth="1"/>
    <col min="15111" max="15111" width="16.125" customWidth="1"/>
    <col min="15112" max="15113" width="6" customWidth="1"/>
    <col min="15114" max="15114" width="9" customWidth="1"/>
    <col min="15115" max="15115" width="18" customWidth="1"/>
    <col min="15361" max="15361" width="5.75" customWidth="1"/>
    <col min="15362" max="15362" width="15.625" customWidth="1"/>
    <col min="15363" max="15363" width="17.875" customWidth="1"/>
    <col min="15364" max="15364" width="23.5" customWidth="1"/>
    <col min="15365" max="15365" width="20.375" customWidth="1"/>
    <col min="15366" max="15366" width="9.75" customWidth="1"/>
    <col min="15367" max="15367" width="16.125" customWidth="1"/>
    <col min="15368" max="15369" width="6" customWidth="1"/>
    <col min="15370" max="15370" width="9" customWidth="1"/>
    <col min="15371" max="15371" width="18" customWidth="1"/>
    <col min="15617" max="15617" width="5.75" customWidth="1"/>
    <col min="15618" max="15618" width="15.625" customWidth="1"/>
    <col min="15619" max="15619" width="17.875" customWidth="1"/>
    <col min="15620" max="15620" width="23.5" customWidth="1"/>
    <col min="15621" max="15621" width="20.375" customWidth="1"/>
    <col min="15622" max="15622" width="9.75" customWidth="1"/>
    <col min="15623" max="15623" width="16.125" customWidth="1"/>
    <col min="15624" max="15625" width="6" customWidth="1"/>
    <col min="15626" max="15626" width="9" customWidth="1"/>
    <col min="15627" max="15627" width="18" customWidth="1"/>
    <col min="15873" max="15873" width="5.75" customWidth="1"/>
    <col min="15874" max="15874" width="15.625" customWidth="1"/>
    <col min="15875" max="15875" width="17.875" customWidth="1"/>
    <col min="15876" max="15876" width="23.5" customWidth="1"/>
    <col min="15877" max="15877" width="20.375" customWidth="1"/>
    <col min="15878" max="15878" width="9.75" customWidth="1"/>
    <col min="15879" max="15879" width="16.125" customWidth="1"/>
    <col min="15880" max="15881" width="6" customWidth="1"/>
    <col min="15882" max="15882" width="9" customWidth="1"/>
    <col min="15883" max="15883" width="18" customWidth="1"/>
    <col min="16129" max="16129" width="5.75" customWidth="1"/>
    <col min="16130" max="16130" width="15.625" customWidth="1"/>
    <col min="16131" max="16131" width="17.875" customWidth="1"/>
    <col min="16132" max="16132" width="23.5" customWidth="1"/>
    <col min="16133" max="16133" width="20.375" customWidth="1"/>
    <col min="16134" max="16134" width="9.75" customWidth="1"/>
    <col min="16135" max="16135" width="16.125" customWidth="1"/>
    <col min="16136" max="16137" width="6" customWidth="1"/>
    <col min="16138" max="16138" width="9" customWidth="1"/>
    <col min="16139" max="16139" width="18" customWidth="1"/>
  </cols>
  <sheetData>
    <row r="1" spans="1:11" ht="30" customHeight="1">
      <c r="A1" s="162" t="s">
        <v>46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9.5" customHeight="1">
      <c r="A2" s="163" t="s">
        <v>45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" customHeight="1">
      <c r="A3" s="70" t="s">
        <v>44</v>
      </c>
      <c r="B3" s="70"/>
      <c r="C3" s="156" t="s">
        <v>174</v>
      </c>
      <c r="D3" s="156"/>
      <c r="E3" s="156"/>
      <c r="F3" s="156"/>
      <c r="G3" s="156"/>
      <c r="H3" s="156"/>
      <c r="I3" s="156"/>
      <c r="J3" s="156"/>
      <c r="K3" s="157"/>
    </row>
    <row r="4" spans="1:11" ht="21" customHeight="1">
      <c r="A4" s="70" t="s">
        <v>43</v>
      </c>
      <c r="B4" s="70"/>
      <c r="C4" s="70" t="s">
        <v>42</v>
      </c>
      <c r="D4" s="70"/>
      <c r="E4" s="4" t="s">
        <v>41</v>
      </c>
      <c r="F4" s="155" t="s">
        <v>120</v>
      </c>
      <c r="G4" s="156"/>
      <c r="H4" s="156"/>
      <c r="I4" s="156"/>
      <c r="J4" s="156"/>
      <c r="K4" s="157"/>
    </row>
    <row r="5" spans="1:11" ht="21" customHeight="1">
      <c r="A5" s="70" t="s">
        <v>121</v>
      </c>
      <c r="B5" s="70"/>
      <c r="C5" s="70"/>
      <c r="D5" s="70"/>
      <c r="E5" s="70" t="s">
        <v>122</v>
      </c>
      <c r="F5" s="70"/>
      <c r="G5" s="70"/>
      <c r="H5" s="70"/>
      <c r="I5" s="70"/>
      <c r="J5" s="70"/>
      <c r="K5" s="70"/>
    </row>
    <row r="6" spans="1:11" ht="34.5" customHeight="1">
      <c r="A6" s="149" t="s">
        <v>444</v>
      </c>
      <c r="B6" s="149"/>
      <c r="C6" s="7"/>
      <c r="D6" s="8" t="s">
        <v>40</v>
      </c>
      <c r="E6" s="8" t="s">
        <v>39</v>
      </c>
      <c r="F6" s="125" t="s">
        <v>38</v>
      </c>
      <c r="G6" s="126"/>
      <c r="H6" s="8" t="s">
        <v>25</v>
      </c>
      <c r="I6" s="8" t="s">
        <v>24</v>
      </c>
      <c r="J6" s="8" t="s">
        <v>37</v>
      </c>
      <c r="K6" s="9" t="s">
        <v>123</v>
      </c>
    </row>
    <row r="7" spans="1:11" ht="27" customHeight="1">
      <c r="A7" s="149"/>
      <c r="B7" s="149"/>
      <c r="C7" s="44" t="s">
        <v>36</v>
      </c>
      <c r="D7" s="4">
        <v>354.1</v>
      </c>
      <c r="E7" s="4">
        <v>354.1</v>
      </c>
      <c r="F7" s="125">
        <v>274.64</v>
      </c>
      <c r="G7" s="126"/>
      <c r="H7" s="4">
        <v>10</v>
      </c>
      <c r="I7" s="4">
        <v>7.7560000000000002</v>
      </c>
      <c r="J7" s="10">
        <v>0.77559999999999996</v>
      </c>
      <c r="K7" s="174" t="s">
        <v>128</v>
      </c>
    </row>
    <row r="8" spans="1:11" ht="27" customHeight="1">
      <c r="A8" s="149"/>
      <c r="B8" s="149"/>
      <c r="C8" s="45" t="s">
        <v>35</v>
      </c>
      <c r="D8" s="4"/>
      <c r="E8" s="4"/>
      <c r="F8" s="125"/>
      <c r="G8" s="126"/>
      <c r="H8" s="4" t="s">
        <v>33</v>
      </c>
      <c r="I8" s="4" t="s">
        <v>33</v>
      </c>
      <c r="J8" s="4"/>
      <c r="K8" s="175"/>
    </row>
    <row r="9" spans="1:11" ht="27" customHeight="1">
      <c r="A9" s="149"/>
      <c r="B9" s="149"/>
      <c r="C9" s="45" t="s">
        <v>34</v>
      </c>
      <c r="D9" s="4">
        <v>354.1</v>
      </c>
      <c r="E9" s="4">
        <v>354.1</v>
      </c>
      <c r="F9" s="125">
        <v>274.64</v>
      </c>
      <c r="G9" s="126"/>
      <c r="H9" s="4" t="s">
        <v>33</v>
      </c>
      <c r="I9" s="4" t="s">
        <v>33</v>
      </c>
      <c r="J9" s="10">
        <v>0.77559999999999996</v>
      </c>
      <c r="K9" s="175"/>
    </row>
    <row r="10" spans="1:11" ht="27" customHeight="1">
      <c r="A10" s="149"/>
      <c r="B10" s="149"/>
      <c r="C10" s="44" t="s">
        <v>439</v>
      </c>
      <c r="D10" s="11"/>
      <c r="E10" s="11"/>
      <c r="F10" s="125"/>
      <c r="G10" s="126"/>
      <c r="H10" s="4" t="s">
        <v>33</v>
      </c>
      <c r="I10" s="4" t="s">
        <v>33</v>
      </c>
      <c r="J10" s="4"/>
      <c r="K10" s="176"/>
    </row>
    <row r="11" spans="1:11" ht="23.25" customHeight="1">
      <c r="A11" s="149" t="s">
        <v>32</v>
      </c>
      <c r="B11" s="149"/>
      <c r="C11" s="149" t="s">
        <v>31</v>
      </c>
      <c r="D11" s="149"/>
      <c r="E11" s="149"/>
      <c r="F11" s="155" t="s">
        <v>30</v>
      </c>
      <c r="G11" s="156"/>
      <c r="H11" s="156"/>
      <c r="I11" s="156"/>
      <c r="J11" s="156"/>
      <c r="K11" s="157"/>
    </row>
    <row r="12" spans="1:11" ht="138.75" customHeight="1">
      <c r="A12" s="149"/>
      <c r="B12" s="149"/>
      <c r="C12" s="158" t="s">
        <v>175</v>
      </c>
      <c r="D12" s="158"/>
      <c r="E12" s="158"/>
      <c r="F12" s="159" t="s">
        <v>176</v>
      </c>
      <c r="G12" s="160"/>
      <c r="H12" s="160"/>
      <c r="I12" s="160"/>
      <c r="J12" s="160"/>
      <c r="K12" s="161"/>
    </row>
    <row r="13" spans="1:11" ht="33" customHeight="1">
      <c r="A13" s="143" t="s">
        <v>124</v>
      </c>
      <c r="B13" s="12" t="s">
        <v>440</v>
      </c>
      <c r="C13" s="8" t="s">
        <v>29</v>
      </c>
      <c r="D13" s="4" t="s">
        <v>28</v>
      </c>
      <c r="E13" s="8" t="s">
        <v>27</v>
      </c>
      <c r="F13" s="125" t="s">
        <v>26</v>
      </c>
      <c r="G13" s="126"/>
      <c r="H13" s="8" t="s">
        <v>25</v>
      </c>
      <c r="I13" s="8" t="s">
        <v>24</v>
      </c>
      <c r="J13" s="125" t="s">
        <v>123</v>
      </c>
      <c r="K13" s="126"/>
    </row>
    <row r="14" spans="1:11" ht="24" customHeight="1">
      <c r="A14" s="143"/>
      <c r="B14" s="120" t="s">
        <v>125</v>
      </c>
      <c r="C14" s="120" t="s">
        <v>23</v>
      </c>
      <c r="D14" s="4" t="s">
        <v>177</v>
      </c>
      <c r="E14" s="8" t="s">
        <v>178</v>
      </c>
      <c r="F14" s="125" t="s">
        <v>178</v>
      </c>
      <c r="G14" s="126" t="s">
        <v>178</v>
      </c>
      <c r="H14" s="8">
        <v>2</v>
      </c>
      <c r="I14" s="8">
        <v>2</v>
      </c>
      <c r="J14" s="125"/>
      <c r="K14" s="126"/>
    </row>
    <row r="15" spans="1:11" ht="24" customHeight="1">
      <c r="A15" s="143"/>
      <c r="B15" s="121"/>
      <c r="C15" s="121"/>
      <c r="D15" s="4" t="s">
        <v>179</v>
      </c>
      <c r="E15" s="8" t="s">
        <v>180</v>
      </c>
      <c r="F15" s="125" t="s">
        <v>180</v>
      </c>
      <c r="G15" s="126" t="s">
        <v>180</v>
      </c>
      <c r="H15" s="8">
        <v>2</v>
      </c>
      <c r="I15" s="8">
        <v>2</v>
      </c>
      <c r="J15" s="125"/>
      <c r="K15" s="126"/>
    </row>
    <row r="16" spans="1:11" ht="24" customHeight="1">
      <c r="A16" s="143"/>
      <c r="B16" s="121"/>
      <c r="C16" s="121"/>
      <c r="D16" s="4" t="s">
        <v>181</v>
      </c>
      <c r="E16" s="8" t="s">
        <v>182</v>
      </c>
      <c r="F16" s="125" t="s">
        <v>182</v>
      </c>
      <c r="G16" s="126" t="s">
        <v>182</v>
      </c>
      <c r="H16" s="8">
        <v>2</v>
      </c>
      <c r="I16" s="8">
        <v>2</v>
      </c>
      <c r="J16" s="125"/>
      <c r="K16" s="126"/>
    </row>
    <row r="17" spans="1:11" ht="24" customHeight="1">
      <c r="A17" s="143"/>
      <c r="B17" s="121"/>
      <c r="C17" s="121"/>
      <c r="D17" s="8" t="s">
        <v>183</v>
      </c>
      <c r="E17" s="8" t="s">
        <v>184</v>
      </c>
      <c r="F17" s="125" t="s">
        <v>184</v>
      </c>
      <c r="G17" s="126" t="s">
        <v>184</v>
      </c>
      <c r="H17" s="8">
        <v>2</v>
      </c>
      <c r="I17" s="8">
        <v>2</v>
      </c>
      <c r="J17" s="125"/>
      <c r="K17" s="126"/>
    </row>
    <row r="18" spans="1:11" ht="24" customHeight="1">
      <c r="A18" s="143"/>
      <c r="B18" s="121"/>
      <c r="C18" s="121"/>
      <c r="D18" s="25" t="s">
        <v>185</v>
      </c>
      <c r="E18" s="28" t="s">
        <v>186</v>
      </c>
      <c r="F18" s="169" t="s">
        <v>186</v>
      </c>
      <c r="G18" s="168"/>
      <c r="H18" s="8">
        <v>2</v>
      </c>
      <c r="I18" s="8">
        <v>2</v>
      </c>
      <c r="J18" s="125"/>
      <c r="K18" s="126"/>
    </row>
    <row r="19" spans="1:11" ht="24" customHeight="1">
      <c r="A19" s="143"/>
      <c r="B19" s="121"/>
      <c r="C19" s="121"/>
      <c r="D19" s="25" t="s">
        <v>187</v>
      </c>
      <c r="E19" s="25" t="s">
        <v>188</v>
      </c>
      <c r="F19" s="169" t="s">
        <v>188</v>
      </c>
      <c r="G19" s="168"/>
      <c r="H19" s="8">
        <v>2</v>
      </c>
      <c r="I19" s="8">
        <v>2</v>
      </c>
      <c r="J19" s="125"/>
      <c r="K19" s="126"/>
    </row>
    <row r="20" spans="1:11" ht="24" customHeight="1">
      <c r="A20" s="143"/>
      <c r="B20" s="121"/>
      <c r="C20" s="121"/>
      <c r="D20" s="25" t="s">
        <v>189</v>
      </c>
      <c r="E20" s="9" t="s">
        <v>190</v>
      </c>
      <c r="F20" s="125" t="s">
        <v>191</v>
      </c>
      <c r="G20" s="126" t="s">
        <v>191</v>
      </c>
      <c r="H20" s="8">
        <v>2</v>
      </c>
      <c r="I20" s="8">
        <v>2</v>
      </c>
      <c r="J20" s="125"/>
      <c r="K20" s="126"/>
    </row>
    <row r="21" spans="1:11" ht="24" customHeight="1">
      <c r="A21" s="143"/>
      <c r="B21" s="121"/>
      <c r="C21" s="121"/>
      <c r="D21" s="25" t="s">
        <v>192</v>
      </c>
      <c r="E21" s="25" t="s">
        <v>193</v>
      </c>
      <c r="F21" s="169" t="s">
        <v>194</v>
      </c>
      <c r="G21" s="168" t="s">
        <v>194</v>
      </c>
      <c r="H21" s="8">
        <v>2</v>
      </c>
      <c r="I21" s="8">
        <v>2</v>
      </c>
      <c r="J21" s="125"/>
      <c r="K21" s="126"/>
    </row>
    <row r="22" spans="1:11" ht="24" customHeight="1">
      <c r="A22" s="143"/>
      <c r="B22" s="121"/>
      <c r="C22" s="121"/>
      <c r="D22" s="25" t="s">
        <v>195</v>
      </c>
      <c r="E22" s="28" t="s">
        <v>178</v>
      </c>
      <c r="F22" s="169" t="s">
        <v>178</v>
      </c>
      <c r="G22" s="168" t="s">
        <v>178</v>
      </c>
      <c r="H22" s="8">
        <v>2</v>
      </c>
      <c r="I22" s="8">
        <v>2</v>
      </c>
      <c r="J22" s="125"/>
      <c r="K22" s="126"/>
    </row>
    <row r="23" spans="1:11" ht="30" customHeight="1">
      <c r="A23" s="143"/>
      <c r="B23" s="121"/>
      <c r="C23" s="121"/>
      <c r="D23" s="25" t="s">
        <v>196</v>
      </c>
      <c r="E23" s="28" t="s">
        <v>197</v>
      </c>
      <c r="F23" s="169" t="s">
        <v>198</v>
      </c>
      <c r="G23" s="168"/>
      <c r="H23" s="8">
        <v>2</v>
      </c>
      <c r="I23" s="8">
        <v>1</v>
      </c>
      <c r="J23" s="125" t="s">
        <v>128</v>
      </c>
      <c r="K23" s="126"/>
    </row>
    <row r="24" spans="1:11" ht="24" customHeight="1">
      <c r="A24" s="143"/>
      <c r="B24" s="121"/>
      <c r="C24" s="122"/>
      <c r="D24" s="28" t="s">
        <v>199</v>
      </c>
      <c r="E24" s="28" t="s">
        <v>200</v>
      </c>
      <c r="F24" s="169" t="s">
        <v>200</v>
      </c>
      <c r="G24" s="168"/>
      <c r="H24" s="8">
        <v>1</v>
      </c>
      <c r="I24" s="8">
        <v>1</v>
      </c>
      <c r="J24" s="125"/>
      <c r="K24" s="126"/>
    </row>
    <row r="25" spans="1:11" ht="24" customHeight="1">
      <c r="A25" s="143"/>
      <c r="B25" s="121"/>
      <c r="C25" s="120" t="s">
        <v>22</v>
      </c>
      <c r="D25" s="28" t="s">
        <v>201</v>
      </c>
      <c r="E25" s="28" t="s">
        <v>202</v>
      </c>
      <c r="F25" s="169" t="s">
        <v>202</v>
      </c>
      <c r="G25" s="168"/>
      <c r="H25" s="8">
        <v>2</v>
      </c>
      <c r="I25" s="8">
        <v>2</v>
      </c>
      <c r="J25" s="125"/>
      <c r="K25" s="126"/>
    </row>
    <row r="26" spans="1:11" ht="24" customHeight="1">
      <c r="A26" s="143"/>
      <c r="B26" s="121"/>
      <c r="C26" s="121"/>
      <c r="D26" s="28" t="s">
        <v>203</v>
      </c>
      <c r="E26" s="28" t="s">
        <v>204</v>
      </c>
      <c r="F26" s="169" t="s">
        <v>204</v>
      </c>
      <c r="G26" s="168"/>
      <c r="H26" s="8">
        <v>2</v>
      </c>
      <c r="I26" s="8">
        <v>2</v>
      </c>
      <c r="J26" s="125"/>
      <c r="K26" s="126"/>
    </row>
    <row r="27" spans="1:11" ht="24" customHeight="1">
      <c r="A27" s="143"/>
      <c r="B27" s="121"/>
      <c r="C27" s="121"/>
      <c r="D27" s="15" t="s">
        <v>205</v>
      </c>
      <c r="E27" s="15" t="s">
        <v>206</v>
      </c>
      <c r="F27" s="169">
        <v>0</v>
      </c>
      <c r="G27" s="168"/>
      <c r="H27" s="8">
        <v>3</v>
      </c>
      <c r="I27" s="8">
        <v>3</v>
      </c>
      <c r="J27" s="125"/>
      <c r="K27" s="126"/>
    </row>
    <row r="28" spans="1:11" ht="38.25" customHeight="1">
      <c r="A28" s="143"/>
      <c r="B28" s="121"/>
      <c r="C28" s="121"/>
      <c r="D28" s="15" t="s">
        <v>207</v>
      </c>
      <c r="E28" s="15" t="s">
        <v>208</v>
      </c>
      <c r="F28" s="169" t="s">
        <v>209</v>
      </c>
      <c r="G28" s="168"/>
      <c r="H28" s="8">
        <v>4</v>
      </c>
      <c r="I28" s="8">
        <v>4</v>
      </c>
      <c r="J28" s="125"/>
      <c r="K28" s="126"/>
    </row>
    <row r="29" spans="1:11" ht="24" customHeight="1">
      <c r="A29" s="143"/>
      <c r="B29" s="121"/>
      <c r="C29" s="121"/>
      <c r="D29" s="28" t="s">
        <v>210</v>
      </c>
      <c r="E29" s="28" t="s">
        <v>211</v>
      </c>
      <c r="F29" s="172">
        <v>3.2000000000000002E-3</v>
      </c>
      <c r="G29" s="173"/>
      <c r="H29" s="8">
        <v>3</v>
      </c>
      <c r="I29" s="8">
        <v>3</v>
      </c>
      <c r="J29" s="125"/>
      <c r="K29" s="126"/>
    </row>
    <row r="30" spans="1:11" ht="24" customHeight="1">
      <c r="A30" s="143"/>
      <c r="B30" s="121"/>
      <c r="C30" s="121"/>
      <c r="D30" s="28" t="s">
        <v>212</v>
      </c>
      <c r="E30" s="28" t="s">
        <v>20</v>
      </c>
      <c r="F30" s="167">
        <v>0.98660000000000003</v>
      </c>
      <c r="G30" s="170"/>
      <c r="H30" s="8">
        <v>1</v>
      </c>
      <c r="I30" s="8">
        <v>1</v>
      </c>
      <c r="J30" s="125"/>
      <c r="K30" s="126"/>
    </row>
    <row r="31" spans="1:11" ht="24" customHeight="1">
      <c r="A31" s="143"/>
      <c r="B31" s="121"/>
      <c r="C31" s="121"/>
      <c r="D31" s="28" t="s">
        <v>213</v>
      </c>
      <c r="E31" s="28" t="s">
        <v>21</v>
      </c>
      <c r="F31" s="167">
        <v>0.99709999999999999</v>
      </c>
      <c r="G31" s="170"/>
      <c r="H31" s="8">
        <v>1</v>
      </c>
      <c r="I31" s="8">
        <v>1</v>
      </c>
      <c r="J31" s="125"/>
      <c r="K31" s="126"/>
    </row>
    <row r="32" spans="1:11" ht="24" customHeight="1">
      <c r="A32" s="143"/>
      <c r="B32" s="121"/>
      <c r="C32" s="121"/>
      <c r="D32" s="25" t="s">
        <v>214</v>
      </c>
      <c r="E32" s="25" t="s">
        <v>215</v>
      </c>
      <c r="F32" s="167">
        <v>0.94069999999999998</v>
      </c>
      <c r="G32" s="170"/>
      <c r="H32" s="8">
        <v>1</v>
      </c>
      <c r="I32" s="8">
        <v>1</v>
      </c>
      <c r="J32" s="125"/>
      <c r="K32" s="126"/>
    </row>
    <row r="33" spans="1:13" ht="24" customHeight="1">
      <c r="A33" s="143"/>
      <c r="B33" s="121"/>
      <c r="C33" s="121"/>
      <c r="D33" s="25" t="s">
        <v>216</v>
      </c>
      <c r="E33" s="26">
        <v>1</v>
      </c>
      <c r="F33" s="167">
        <v>1</v>
      </c>
      <c r="G33" s="170"/>
      <c r="H33" s="8">
        <v>2</v>
      </c>
      <c r="I33" s="8">
        <v>2</v>
      </c>
      <c r="J33" s="125"/>
      <c r="K33" s="126"/>
    </row>
    <row r="34" spans="1:13" ht="24" customHeight="1">
      <c r="A34" s="143"/>
      <c r="B34" s="121"/>
      <c r="C34" s="122"/>
      <c r="D34" s="28" t="s">
        <v>199</v>
      </c>
      <c r="E34" s="28" t="s">
        <v>217</v>
      </c>
      <c r="F34" s="169" t="s">
        <v>217</v>
      </c>
      <c r="G34" s="168"/>
      <c r="H34" s="8">
        <v>2</v>
      </c>
      <c r="I34" s="8">
        <v>2</v>
      </c>
      <c r="J34" s="125"/>
      <c r="K34" s="126"/>
    </row>
    <row r="35" spans="1:13" ht="24" customHeight="1">
      <c r="A35" s="143"/>
      <c r="B35" s="121"/>
      <c r="C35" s="42" t="s">
        <v>19</v>
      </c>
      <c r="D35" s="28" t="s">
        <v>218</v>
      </c>
      <c r="E35" s="27">
        <v>44196</v>
      </c>
      <c r="F35" s="171">
        <v>44196</v>
      </c>
      <c r="G35" s="168">
        <v>43830</v>
      </c>
      <c r="H35" s="8">
        <v>2</v>
      </c>
      <c r="I35" s="8">
        <v>2</v>
      </c>
      <c r="J35" s="125"/>
      <c r="K35" s="126"/>
    </row>
    <row r="36" spans="1:13" ht="24" customHeight="1">
      <c r="A36" s="143"/>
      <c r="B36" s="121"/>
      <c r="C36" s="72" t="s">
        <v>18</v>
      </c>
      <c r="D36" s="28" t="s">
        <v>219</v>
      </c>
      <c r="E36" s="28" t="s">
        <v>220</v>
      </c>
      <c r="F36" s="169" t="s">
        <v>220</v>
      </c>
      <c r="G36" s="168" t="s">
        <v>220</v>
      </c>
      <c r="H36" s="8">
        <v>1</v>
      </c>
      <c r="I36" s="8">
        <v>1</v>
      </c>
      <c r="J36" s="125"/>
      <c r="K36" s="126"/>
    </row>
    <row r="37" spans="1:13" ht="24" customHeight="1">
      <c r="A37" s="143"/>
      <c r="B37" s="121"/>
      <c r="C37" s="72"/>
      <c r="D37" s="28" t="s">
        <v>221</v>
      </c>
      <c r="E37" s="28" t="s">
        <v>222</v>
      </c>
      <c r="F37" s="169" t="s">
        <v>222</v>
      </c>
      <c r="G37" s="168" t="s">
        <v>222</v>
      </c>
      <c r="H37" s="8">
        <v>1</v>
      </c>
      <c r="I37" s="8">
        <v>1</v>
      </c>
      <c r="J37" s="125"/>
      <c r="K37" s="126"/>
    </row>
    <row r="38" spans="1:13" ht="24" customHeight="1">
      <c r="A38" s="143"/>
      <c r="B38" s="121"/>
      <c r="C38" s="72"/>
      <c r="D38" s="15" t="s">
        <v>223</v>
      </c>
      <c r="E38" s="15" t="s">
        <v>224</v>
      </c>
      <c r="F38" s="74" t="s">
        <v>224</v>
      </c>
      <c r="G38" s="76" t="s">
        <v>225</v>
      </c>
      <c r="H38" s="8">
        <v>1</v>
      </c>
      <c r="I38" s="8">
        <v>1</v>
      </c>
      <c r="J38" s="125"/>
      <c r="K38" s="126"/>
    </row>
    <row r="39" spans="1:13" ht="24" customHeight="1">
      <c r="A39" s="143"/>
      <c r="B39" s="121"/>
      <c r="C39" s="72"/>
      <c r="D39" s="28" t="s">
        <v>226</v>
      </c>
      <c r="E39" s="28" t="s">
        <v>227</v>
      </c>
      <c r="F39" s="169" t="s">
        <v>227</v>
      </c>
      <c r="G39" s="168"/>
      <c r="H39" s="8">
        <v>1</v>
      </c>
      <c r="I39" s="8">
        <v>1</v>
      </c>
      <c r="J39" s="125"/>
      <c r="K39" s="126"/>
    </row>
    <row r="40" spans="1:13" ht="24" customHeight="1">
      <c r="A40" s="143"/>
      <c r="B40" s="121"/>
      <c r="C40" s="72"/>
      <c r="D40" s="25" t="s">
        <v>195</v>
      </c>
      <c r="E40" s="28" t="s">
        <v>228</v>
      </c>
      <c r="F40" s="169" t="s">
        <v>228</v>
      </c>
      <c r="G40" s="168"/>
      <c r="H40" s="8">
        <v>1</v>
      </c>
      <c r="I40" s="8">
        <v>1</v>
      </c>
      <c r="J40" s="125"/>
      <c r="K40" s="126"/>
    </row>
    <row r="41" spans="1:13" ht="24" customHeight="1">
      <c r="A41" s="143"/>
      <c r="B41" s="122"/>
      <c r="C41" s="72"/>
      <c r="D41" s="25" t="s">
        <v>187</v>
      </c>
      <c r="E41" s="25" t="s">
        <v>229</v>
      </c>
      <c r="F41" s="73" t="s">
        <v>229</v>
      </c>
      <c r="G41" s="73"/>
      <c r="H41" s="8">
        <v>1</v>
      </c>
      <c r="I41" s="8">
        <v>1</v>
      </c>
      <c r="J41" s="125"/>
      <c r="K41" s="126"/>
      <c r="M41" s="29"/>
    </row>
    <row r="42" spans="1:13" ht="24" customHeight="1">
      <c r="A42" s="143"/>
      <c r="B42" s="144" t="s">
        <v>157</v>
      </c>
      <c r="C42" s="72" t="s">
        <v>14</v>
      </c>
      <c r="D42" s="28" t="s">
        <v>159</v>
      </c>
      <c r="E42" s="30" t="s">
        <v>230</v>
      </c>
      <c r="F42" s="169" t="s">
        <v>161</v>
      </c>
      <c r="G42" s="168"/>
      <c r="H42" s="8">
        <v>4</v>
      </c>
      <c r="I42" s="8">
        <v>4</v>
      </c>
      <c r="J42" s="125"/>
      <c r="K42" s="126"/>
    </row>
    <row r="43" spans="1:13" ht="24" customHeight="1">
      <c r="A43" s="143"/>
      <c r="B43" s="144"/>
      <c r="C43" s="72"/>
      <c r="D43" s="28" t="s">
        <v>162</v>
      </c>
      <c r="E43" s="30" t="s">
        <v>12</v>
      </c>
      <c r="F43" s="169" t="s">
        <v>11</v>
      </c>
      <c r="G43" s="168"/>
      <c r="H43" s="8">
        <v>4</v>
      </c>
      <c r="I43" s="8">
        <v>4</v>
      </c>
      <c r="J43" s="125"/>
      <c r="K43" s="126"/>
    </row>
    <row r="44" spans="1:13" ht="24" customHeight="1">
      <c r="A44" s="143"/>
      <c r="B44" s="144"/>
      <c r="C44" s="72"/>
      <c r="D44" s="28" t="s">
        <v>10</v>
      </c>
      <c r="E44" s="28" t="s">
        <v>231</v>
      </c>
      <c r="F44" s="169" t="s">
        <v>9</v>
      </c>
      <c r="G44" s="168"/>
      <c r="H44" s="8">
        <v>4</v>
      </c>
      <c r="I44" s="8">
        <v>4</v>
      </c>
      <c r="J44" s="125"/>
      <c r="K44" s="126"/>
    </row>
    <row r="45" spans="1:13" ht="24" customHeight="1">
      <c r="A45" s="143"/>
      <c r="B45" s="144"/>
      <c r="C45" s="72"/>
      <c r="D45" s="28" t="s">
        <v>232</v>
      </c>
      <c r="E45" s="30" t="s">
        <v>233</v>
      </c>
      <c r="F45" s="167">
        <v>0.9859</v>
      </c>
      <c r="G45" s="168"/>
      <c r="H45" s="8">
        <v>4</v>
      </c>
      <c r="I45" s="8">
        <v>4</v>
      </c>
      <c r="J45" s="125"/>
      <c r="K45" s="126"/>
    </row>
    <row r="46" spans="1:13" ht="24" customHeight="1">
      <c r="A46" s="143"/>
      <c r="B46" s="144"/>
      <c r="C46" s="72"/>
      <c r="D46" s="28" t="s">
        <v>234</v>
      </c>
      <c r="E46" s="28" t="s">
        <v>235</v>
      </c>
      <c r="F46" s="167">
        <v>0.68969999999999998</v>
      </c>
      <c r="G46" s="168"/>
      <c r="H46" s="8">
        <v>4</v>
      </c>
      <c r="I46" s="8">
        <v>4</v>
      </c>
      <c r="J46" s="125"/>
      <c r="K46" s="126"/>
    </row>
    <row r="47" spans="1:13" ht="35.25" customHeight="1">
      <c r="A47" s="143"/>
      <c r="B47" s="144"/>
      <c r="C47" s="72" t="s">
        <v>8</v>
      </c>
      <c r="D47" s="28" t="s">
        <v>7</v>
      </c>
      <c r="E47" s="28" t="s">
        <v>6</v>
      </c>
      <c r="F47" s="73" t="s">
        <v>5</v>
      </c>
      <c r="G47" s="73"/>
      <c r="H47" s="8">
        <v>5</v>
      </c>
      <c r="I47" s="8">
        <v>5</v>
      </c>
      <c r="J47" s="125"/>
      <c r="K47" s="126"/>
    </row>
    <row r="48" spans="1:13" ht="34.5" customHeight="1">
      <c r="A48" s="143"/>
      <c r="B48" s="144"/>
      <c r="C48" s="121"/>
      <c r="D48" s="28" t="s">
        <v>4</v>
      </c>
      <c r="E48" s="28" t="s">
        <v>3</v>
      </c>
      <c r="F48" s="73" t="s">
        <v>2</v>
      </c>
      <c r="G48" s="73"/>
      <c r="H48" s="8">
        <v>5</v>
      </c>
      <c r="I48" s="8">
        <v>5</v>
      </c>
      <c r="J48" s="125"/>
      <c r="K48" s="126"/>
    </row>
    <row r="49" spans="1:11" ht="30.75" customHeight="1">
      <c r="A49" s="143"/>
      <c r="B49" s="66" t="s">
        <v>163</v>
      </c>
      <c r="C49" s="42" t="s">
        <v>1</v>
      </c>
      <c r="D49" s="31" t="s">
        <v>236</v>
      </c>
      <c r="E49" s="8" t="s">
        <v>21</v>
      </c>
      <c r="F49" s="166">
        <v>0.99</v>
      </c>
      <c r="G49" s="126"/>
      <c r="H49" s="8">
        <v>10</v>
      </c>
      <c r="I49" s="8">
        <v>10</v>
      </c>
      <c r="J49" s="125"/>
      <c r="K49" s="126"/>
    </row>
    <row r="50" spans="1:11" ht="20.25" customHeight="1">
      <c r="A50" s="117" t="s">
        <v>0</v>
      </c>
      <c r="B50" s="118"/>
      <c r="C50" s="118"/>
      <c r="D50" s="118"/>
      <c r="E50" s="118"/>
      <c r="F50" s="118"/>
      <c r="G50" s="119"/>
      <c r="H50" s="23">
        <f>SUM(H14:H49)+H7</f>
        <v>100</v>
      </c>
      <c r="I50" s="24">
        <f>SUM(I14:I49)+I7</f>
        <v>96.756</v>
      </c>
      <c r="J50" s="117"/>
      <c r="K50" s="119"/>
    </row>
    <row r="51" spans="1:11" s="1" customFormat="1" ht="20.25" customHeight="1">
      <c r="A51" s="71" t="s">
        <v>47</v>
      </c>
      <c r="B51" s="72" t="s">
        <v>48</v>
      </c>
      <c r="C51" s="72"/>
      <c r="D51" s="72" t="s">
        <v>49</v>
      </c>
      <c r="E51" s="72"/>
      <c r="F51" s="72"/>
      <c r="G51" s="72" t="s">
        <v>50</v>
      </c>
      <c r="H51" s="72"/>
      <c r="I51" s="72"/>
      <c r="J51" s="72"/>
      <c r="K51" s="72"/>
    </row>
    <row r="52" spans="1:11" s="1" customFormat="1" ht="21.75" customHeight="1">
      <c r="A52" s="71"/>
      <c r="B52" s="72" t="s">
        <v>166</v>
      </c>
      <c r="C52" s="72"/>
      <c r="D52" s="72" t="s">
        <v>167</v>
      </c>
      <c r="E52" s="72"/>
      <c r="F52" s="72"/>
      <c r="G52" s="114" t="s">
        <v>168</v>
      </c>
      <c r="H52" s="116"/>
      <c r="I52" s="116"/>
      <c r="J52" s="116"/>
      <c r="K52" s="115"/>
    </row>
    <row r="53" spans="1:11" s="1" customFormat="1" ht="21.75" customHeight="1">
      <c r="A53" s="71"/>
      <c r="B53" s="72" t="s">
        <v>169</v>
      </c>
      <c r="C53" s="72"/>
      <c r="D53" s="72" t="s">
        <v>170</v>
      </c>
      <c r="E53" s="72"/>
      <c r="F53" s="72"/>
      <c r="G53" s="72" t="s">
        <v>168</v>
      </c>
      <c r="H53" s="72"/>
      <c r="I53" s="72"/>
      <c r="J53" s="72"/>
      <c r="K53" s="72"/>
    </row>
    <row r="54" spans="1:11" s="1" customFormat="1" ht="21.75" customHeight="1">
      <c r="A54" s="71"/>
      <c r="B54" s="72" t="s">
        <v>171</v>
      </c>
      <c r="C54" s="72"/>
      <c r="D54" s="72" t="s">
        <v>167</v>
      </c>
      <c r="E54" s="72"/>
      <c r="F54" s="72"/>
      <c r="G54" s="114" t="s">
        <v>172</v>
      </c>
      <c r="H54" s="116"/>
      <c r="I54" s="116"/>
      <c r="J54" s="116"/>
      <c r="K54" s="115"/>
    </row>
    <row r="55" spans="1:11" s="1" customFormat="1" ht="23.25" customHeight="1">
      <c r="A55" s="71"/>
      <c r="B55" s="72" t="s">
        <v>173</v>
      </c>
      <c r="C55" s="72"/>
      <c r="D55" s="72" t="s">
        <v>170</v>
      </c>
      <c r="E55" s="72"/>
      <c r="F55" s="72"/>
      <c r="G55" s="72" t="s">
        <v>172</v>
      </c>
      <c r="H55" s="72"/>
      <c r="I55" s="72"/>
      <c r="J55" s="72"/>
      <c r="K55" s="72"/>
    </row>
    <row r="56" spans="1:11" s="2" customFormat="1" ht="87" customHeight="1">
      <c r="A56" s="3" t="s">
        <v>51</v>
      </c>
      <c r="B56" s="111" t="s">
        <v>52</v>
      </c>
      <c r="C56" s="112"/>
      <c r="D56" s="112"/>
      <c r="E56" s="112"/>
      <c r="F56" s="112"/>
      <c r="G56" s="112"/>
      <c r="H56" s="112"/>
      <c r="I56" s="112"/>
      <c r="J56" s="112"/>
      <c r="K56" s="113"/>
    </row>
  </sheetData>
  <mergeCells count="122">
    <mergeCell ref="A1:K1"/>
    <mergeCell ref="A2:K2"/>
    <mergeCell ref="A3:B3"/>
    <mergeCell ref="C3:K3"/>
    <mergeCell ref="A4:B4"/>
    <mergeCell ref="C4:D4"/>
    <mergeCell ref="F4:K4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F14:G14"/>
    <mergeCell ref="J14:K14"/>
    <mergeCell ref="F15:G15"/>
    <mergeCell ref="J15:K15"/>
    <mergeCell ref="F16:G16"/>
    <mergeCell ref="J16:K16"/>
    <mergeCell ref="A11:B12"/>
    <mergeCell ref="C11:E11"/>
    <mergeCell ref="F11:K11"/>
    <mergeCell ref="C12:E12"/>
    <mergeCell ref="F12:K12"/>
    <mergeCell ref="A13:A49"/>
    <mergeCell ref="F13:G13"/>
    <mergeCell ref="J13:K13"/>
    <mergeCell ref="B14:B41"/>
    <mergeCell ref="C14:C24"/>
    <mergeCell ref="F20:G20"/>
    <mergeCell ref="J20:K20"/>
    <mergeCell ref="F21:G21"/>
    <mergeCell ref="J21:K21"/>
    <mergeCell ref="F22:G22"/>
    <mergeCell ref="J22:K22"/>
    <mergeCell ref="F17:G17"/>
    <mergeCell ref="J17:K17"/>
    <mergeCell ref="F18:G18"/>
    <mergeCell ref="J18:K18"/>
    <mergeCell ref="F19:G19"/>
    <mergeCell ref="J19:K19"/>
    <mergeCell ref="J27:K27"/>
    <mergeCell ref="F28:G28"/>
    <mergeCell ref="J28:K28"/>
    <mergeCell ref="F29:G29"/>
    <mergeCell ref="J29:K29"/>
    <mergeCell ref="F30:G30"/>
    <mergeCell ref="J30:K30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C36:C41"/>
    <mergeCell ref="F36:G36"/>
    <mergeCell ref="J36:K36"/>
    <mergeCell ref="F37:G37"/>
    <mergeCell ref="J37:K37"/>
    <mergeCell ref="F38:G38"/>
    <mergeCell ref="F31:G31"/>
    <mergeCell ref="J31:K31"/>
    <mergeCell ref="F32:G32"/>
    <mergeCell ref="J32:K32"/>
    <mergeCell ref="F33:G33"/>
    <mergeCell ref="J33:K33"/>
    <mergeCell ref="C25:C34"/>
    <mergeCell ref="J38:K38"/>
    <mergeCell ref="F39:G39"/>
    <mergeCell ref="J39:K39"/>
    <mergeCell ref="F40:G40"/>
    <mergeCell ref="J40:K40"/>
    <mergeCell ref="F41:G41"/>
    <mergeCell ref="J41:K41"/>
    <mergeCell ref="F34:G34"/>
    <mergeCell ref="J34:K34"/>
    <mergeCell ref="F35:G35"/>
    <mergeCell ref="J35:K35"/>
    <mergeCell ref="F46:G46"/>
    <mergeCell ref="J46:K46"/>
    <mergeCell ref="C47:C48"/>
    <mergeCell ref="F47:G47"/>
    <mergeCell ref="J47:K47"/>
    <mergeCell ref="F48:G48"/>
    <mergeCell ref="J48:K48"/>
    <mergeCell ref="B42:B48"/>
    <mergeCell ref="C42:C46"/>
    <mergeCell ref="F42:G42"/>
    <mergeCell ref="J42:K42"/>
    <mergeCell ref="F43:G43"/>
    <mergeCell ref="J43:K43"/>
    <mergeCell ref="F44:G44"/>
    <mergeCell ref="J44:K44"/>
    <mergeCell ref="F45:G45"/>
    <mergeCell ref="J45:K45"/>
    <mergeCell ref="B56:K56"/>
    <mergeCell ref="G52:K52"/>
    <mergeCell ref="B53:C53"/>
    <mergeCell ref="D53:F53"/>
    <mergeCell ref="G53:K53"/>
    <mergeCell ref="B54:C54"/>
    <mergeCell ref="D54:F54"/>
    <mergeCell ref="G54:K54"/>
    <mergeCell ref="F49:G49"/>
    <mergeCell ref="J49:K49"/>
    <mergeCell ref="A50:G50"/>
    <mergeCell ref="J50:K50"/>
    <mergeCell ref="A51:A55"/>
    <mergeCell ref="B51:C51"/>
    <mergeCell ref="D51:F51"/>
    <mergeCell ref="G51:K51"/>
    <mergeCell ref="B52:C52"/>
    <mergeCell ref="D52:F52"/>
    <mergeCell ref="B55:C55"/>
    <mergeCell ref="D55:F55"/>
    <mergeCell ref="G55:K55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3</xdr:row>
                    <xdr:rowOff>266700</xdr:rowOff>
                  </from>
                  <to>
                    <xdr:col>6</xdr:col>
                    <xdr:colOff>333375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6</xdr:col>
                    <xdr:colOff>1000125</xdr:colOff>
                    <xdr:row>3</xdr:row>
                    <xdr:rowOff>219075</xdr:rowOff>
                  </from>
                  <to>
                    <xdr:col>7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selection sqref="A1:XFD1"/>
    </sheetView>
  </sheetViews>
  <sheetFormatPr defaultRowHeight="14.25"/>
  <cols>
    <col min="1" max="1" width="5.75" customWidth="1"/>
    <col min="2" max="2" width="14.125" customWidth="1"/>
    <col min="3" max="3" width="18.75" customWidth="1"/>
    <col min="4" max="4" width="31.75" customWidth="1"/>
    <col min="5" max="5" width="19.625" customWidth="1"/>
    <col min="6" max="6" width="9.75" customWidth="1"/>
    <col min="7" max="7" width="12.25" customWidth="1"/>
    <col min="8" max="9" width="6" customWidth="1"/>
    <col min="10" max="10" width="9" customWidth="1"/>
    <col min="11" max="11" width="20.625" customWidth="1"/>
    <col min="257" max="257" width="5.75" customWidth="1"/>
    <col min="258" max="258" width="14.125" customWidth="1"/>
    <col min="259" max="259" width="18.75" customWidth="1"/>
    <col min="260" max="260" width="31.75" customWidth="1"/>
    <col min="261" max="261" width="17.5" customWidth="1"/>
    <col min="262" max="262" width="9.75" customWidth="1"/>
    <col min="263" max="263" width="12.25" customWidth="1"/>
    <col min="264" max="265" width="6" customWidth="1"/>
    <col min="266" max="266" width="9" customWidth="1"/>
    <col min="267" max="267" width="18" customWidth="1"/>
    <col min="513" max="513" width="5.75" customWidth="1"/>
    <col min="514" max="514" width="14.125" customWidth="1"/>
    <col min="515" max="515" width="18.75" customWidth="1"/>
    <col min="516" max="516" width="31.75" customWidth="1"/>
    <col min="517" max="517" width="17.5" customWidth="1"/>
    <col min="518" max="518" width="9.75" customWidth="1"/>
    <col min="519" max="519" width="12.25" customWidth="1"/>
    <col min="520" max="521" width="6" customWidth="1"/>
    <col min="522" max="522" width="9" customWidth="1"/>
    <col min="523" max="523" width="18" customWidth="1"/>
    <col min="769" max="769" width="5.75" customWidth="1"/>
    <col min="770" max="770" width="14.125" customWidth="1"/>
    <col min="771" max="771" width="18.75" customWidth="1"/>
    <col min="772" max="772" width="31.75" customWidth="1"/>
    <col min="773" max="773" width="17.5" customWidth="1"/>
    <col min="774" max="774" width="9.75" customWidth="1"/>
    <col min="775" max="775" width="12.25" customWidth="1"/>
    <col min="776" max="777" width="6" customWidth="1"/>
    <col min="778" max="778" width="9" customWidth="1"/>
    <col min="779" max="779" width="18" customWidth="1"/>
    <col min="1025" max="1025" width="5.75" customWidth="1"/>
    <col min="1026" max="1026" width="14.125" customWidth="1"/>
    <col min="1027" max="1027" width="18.75" customWidth="1"/>
    <col min="1028" max="1028" width="31.75" customWidth="1"/>
    <col min="1029" max="1029" width="17.5" customWidth="1"/>
    <col min="1030" max="1030" width="9.75" customWidth="1"/>
    <col min="1031" max="1031" width="12.25" customWidth="1"/>
    <col min="1032" max="1033" width="6" customWidth="1"/>
    <col min="1034" max="1034" width="9" customWidth="1"/>
    <col min="1035" max="1035" width="18" customWidth="1"/>
    <col min="1281" max="1281" width="5.75" customWidth="1"/>
    <col min="1282" max="1282" width="14.125" customWidth="1"/>
    <col min="1283" max="1283" width="18.75" customWidth="1"/>
    <col min="1284" max="1284" width="31.75" customWidth="1"/>
    <col min="1285" max="1285" width="17.5" customWidth="1"/>
    <col min="1286" max="1286" width="9.75" customWidth="1"/>
    <col min="1287" max="1287" width="12.25" customWidth="1"/>
    <col min="1288" max="1289" width="6" customWidth="1"/>
    <col min="1290" max="1290" width="9" customWidth="1"/>
    <col min="1291" max="1291" width="18" customWidth="1"/>
    <col min="1537" max="1537" width="5.75" customWidth="1"/>
    <col min="1538" max="1538" width="14.125" customWidth="1"/>
    <col min="1539" max="1539" width="18.75" customWidth="1"/>
    <col min="1540" max="1540" width="31.75" customWidth="1"/>
    <col min="1541" max="1541" width="17.5" customWidth="1"/>
    <col min="1542" max="1542" width="9.75" customWidth="1"/>
    <col min="1543" max="1543" width="12.25" customWidth="1"/>
    <col min="1544" max="1545" width="6" customWidth="1"/>
    <col min="1546" max="1546" width="9" customWidth="1"/>
    <col min="1547" max="1547" width="18" customWidth="1"/>
    <col min="1793" max="1793" width="5.75" customWidth="1"/>
    <col min="1794" max="1794" width="14.125" customWidth="1"/>
    <col min="1795" max="1795" width="18.75" customWidth="1"/>
    <col min="1796" max="1796" width="31.75" customWidth="1"/>
    <col min="1797" max="1797" width="17.5" customWidth="1"/>
    <col min="1798" max="1798" width="9.75" customWidth="1"/>
    <col min="1799" max="1799" width="12.25" customWidth="1"/>
    <col min="1800" max="1801" width="6" customWidth="1"/>
    <col min="1802" max="1802" width="9" customWidth="1"/>
    <col min="1803" max="1803" width="18" customWidth="1"/>
    <col min="2049" max="2049" width="5.75" customWidth="1"/>
    <col min="2050" max="2050" width="14.125" customWidth="1"/>
    <col min="2051" max="2051" width="18.75" customWidth="1"/>
    <col min="2052" max="2052" width="31.75" customWidth="1"/>
    <col min="2053" max="2053" width="17.5" customWidth="1"/>
    <col min="2054" max="2054" width="9.75" customWidth="1"/>
    <col min="2055" max="2055" width="12.25" customWidth="1"/>
    <col min="2056" max="2057" width="6" customWidth="1"/>
    <col min="2058" max="2058" width="9" customWidth="1"/>
    <col min="2059" max="2059" width="18" customWidth="1"/>
    <col min="2305" max="2305" width="5.75" customWidth="1"/>
    <col min="2306" max="2306" width="14.125" customWidth="1"/>
    <col min="2307" max="2307" width="18.75" customWidth="1"/>
    <col min="2308" max="2308" width="31.75" customWidth="1"/>
    <col min="2309" max="2309" width="17.5" customWidth="1"/>
    <col min="2310" max="2310" width="9.75" customWidth="1"/>
    <col min="2311" max="2311" width="12.25" customWidth="1"/>
    <col min="2312" max="2313" width="6" customWidth="1"/>
    <col min="2314" max="2314" width="9" customWidth="1"/>
    <col min="2315" max="2315" width="18" customWidth="1"/>
    <col min="2561" max="2561" width="5.75" customWidth="1"/>
    <col min="2562" max="2562" width="14.125" customWidth="1"/>
    <col min="2563" max="2563" width="18.75" customWidth="1"/>
    <col min="2564" max="2564" width="31.75" customWidth="1"/>
    <col min="2565" max="2565" width="17.5" customWidth="1"/>
    <col min="2566" max="2566" width="9.75" customWidth="1"/>
    <col min="2567" max="2567" width="12.25" customWidth="1"/>
    <col min="2568" max="2569" width="6" customWidth="1"/>
    <col min="2570" max="2570" width="9" customWidth="1"/>
    <col min="2571" max="2571" width="18" customWidth="1"/>
    <col min="2817" max="2817" width="5.75" customWidth="1"/>
    <col min="2818" max="2818" width="14.125" customWidth="1"/>
    <col min="2819" max="2819" width="18.75" customWidth="1"/>
    <col min="2820" max="2820" width="31.75" customWidth="1"/>
    <col min="2821" max="2821" width="17.5" customWidth="1"/>
    <col min="2822" max="2822" width="9.75" customWidth="1"/>
    <col min="2823" max="2823" width="12.25" customWidth="1"/>
    <col min="2824" max="2825" width="6" customWidth="1"/>
    <col min="2826" max="2826" width="9" customWidth="1"/>
    <col min="2827" max="2827" width="18" customWidth="1"/>
    <col min="3073" max="3073" width="5.75" customWidth="1"/>
    <col min="3074" max="3074" width="14.125" customWidth="1"/>
    <col min="3075" max="3075" width="18.75" customWidth="1"/>
    <col min="3076" max="3076" width="31.75" customWidth="1"/>
    <col min="3077" max="3077" width="17.5" customWidth="1"/>
    <col min="3078" max="3078" width="9.75" customWidth="1"/>
    <col min="3079" max="3079" width="12.25" customWidth="1"/>
    <col min="3080" max="3081" width="6" customWidth="1"/>
    <col min="3082" max="3082" width="9" customWidth="1"/>
    <col min="3083" max="3083" width="18" customWidth="1"/>
    <col min="3329" max="3329" width="5.75" customWidth="1"/>
    <col min="3330" max="3330" width="14.125" customWidth="1"/>
    <col min="3331" max="3331" width="18.75" customWidth="1"/>
    <col min="3332" max="3332" width="31.75" customWidth="1"/>
    <col min="3333" max="3333" width="17.5" customWidth="1"/>
    <col min="3334" max="3334" width="9.75" customWidth="1"/>
    <col min="3335" max="3335" width="12.25" customWidth="1"/>
    <col min="3336" max="3337" width="6" customWidth="1"/>
    <col min="3338" max="3338" width="9" customWidth="1"/>
    <col min="3339" max="3339" width="18" customWidth="1"/>
    <col min="3585" max="3585" width="5.75" customWidth="1"/>
    <col min="3586" max="3586" width="14.125" customWidth="1"/>
    <col min="3587" max="3587" width="18.75" customWidth="1"/>
    <col min="3588" max="3588" width="31.75" customWidth="1"/>
    <col min="3589" max="3589" width="17.5" customWidth="1"/>
    <col min="3590" max="3590" width="9.75" customWidth="1"/>
    <col min="3591" max="3591" width="12.25" customWidth="1"/>
    <col min="3592" max="3593" width="6" customWidth="1"/>
    <col min="3594" max="3594" width="9" customWidth="1"/>
    <col min="3595" max="3595" width="18" customWidth="1"/>
    <col min="3841" max="3841" width="5.75" customWidth="1"/>
    <col min="3842" max="3842" width="14.125" customWidth="1"/>
    <col min="3843" max="3843" width="18.75" customWidth="1"/>
    <col min="3844" max="3844" width="31.75" customWidth="1"/>
    <col min="3845" max="3845" width="17.5" customWidth="1"/>
    <col min="3846" max="3846" width="9.75" customWidth="1"/>
    <col min="3847" max="3847" width="12.25" customWidth="1"/>
    <col min="3848" max="3849" width="6" customWidth="1"/>
    <col min="3850" max="3850" width="9" customWidth="1"/>
    <col min="3851" max="3851" width="18" customWidth="1"/>
    <col min="4097" max="4097" width="5.75" customWidth="1"/>
    <col min="4098" max="4098" width="14.125" customWidth="1"/>
    <col min="4099" max="4099" width="18.75" customWidth="1"/>
    <col min="4100" max="4100" width="31.75" customWidth="1"/>
    <col min="4101" max="4101" width="17.5" customWidth="1"/>
    <col min="4102" max="4102" width="9.75" customWidth="1"/>
    <col min="4103" max="4103" width="12.25" customWidth="1"/>
    <col min="4104" max="4105" width="6" customWidth="1"/>
    <col min="4106" max="4106" width="9" customWidth="1"/>
    <col min="4107" max="4107" width="18" customWidth="1"/>
    <col min="4353" max="4353" width="5.75" customWidth="1"/>
    <col min="4354" max="4354" width="14.125" customWidth="1"/>
    <col min="4355" max="4355" width="18.75" customWidth="1"/>
    <col min="4356" max="4356" width="31.75" customWidth="1"/>
    <col min="4357" max="4357" width="17.5" customWidth="1"/>
    <col min="4358" max="4358" width="9.75" customWidth="1"/>
    <col min="4359" max="4359" width="12.25" customWidth="1"/>
    <col min="4360" max="4361" width="6" customWidth="1"/>
    <col min="4362" max="4362" width="9" customWidth="1"/>
    <col min="4363" max="4363" width="18" customWidth="1"/>
    <col min="4609" max="4609" width="5.75" customWidth="1"/>
    <col min="4610" max="4610" width="14.125" customWidth="1"/>
    <col min="4611" max="4611" width="18.75" customWidth="1"/>
    <col min="4612" max="4612" width="31.75" customWidth="1"/>
    <col min="4613" max="4613" width="17.5" customWidth="1"/>
    <col min="4614" max="4614" width="9.75" customWidth="1"/>
    <col min="4615" max="4615" width="12.25" customWidth="1"/>
    <col min="4616" max="4617" width="6" customWidth="1"/>
    <col min="4618" max="4618" width="9" customWidth="1"/>
    <col min="4619" max="4619" width="18" customWidth="1"/>
    <col min="4865" max="4865" width="5.75" customWidth="1"/>
    <col min="4866" max="4866" width="14.125" customWidth="1"/>
    <col min="4867" max="4867" width="18.75" customWidth="1"/>
    <col min="4868" max="4868" width="31.75" customWidth="1"/>
    <col min="4869" max="4869" width="17.5" customWidth="1"/>
    <col min="4870" max="4870" width="9.75" customWidth="1"/>
    <col min="4871" max="4871" width="12.25" customWidth="1"/>
    <col min="4872" max="4873" width="6" customWidth="1"/>
    <col min="4874" max="4874" width="9" customWidth="1"/>
    <col min="4875" max="4875" width="18" customWidth="1"/>
    <col min="5121" max="5121" width="5.75" customWidth="1"/>
    <col min="5122" max="5122" width="14.125" customWidth="1"/>
    <col min="5123" max="5123" width="18.75" customWidth="1"/>
    <col min="5124" max="5124" width="31.75" customWidth="1"/>
    <col min="5125" max="5125" width="17.5" customWidth="1"/>
    <col min="5126" max="5126" width="9.75" customWidth="1"/>
    <col min="5127" max="5127" width="12.25" customWidth="1"/>
    <col min="5128" max="5129" width="6" customWidth="1"/>
    <col min="5130" max="5130" width="9" customWidth="1"/>
    <col min="5131" max="5131" width="18" customWidth="1"/>
    <col min="5377" max="5377" width="5.75" customWidth="1"/>
    <col min="5378" max="5378" width="14.125" customWidth="1"/>
    <col min="5379" max="5379" width="18.75" customWidth="1"/>
    <col min="5380" max="5380" width="31.75" customWidth="1"/>
    <col min="5381" max="5381" width="17.5" customWidth="1"/>
    <col min="5382" max="5382" width="9.75" customWidth="1"/>
    <col min="5383" max="5383" width="12.25" customWidth="1"/>
    <col min="5384" max="5385" width="6" customWidth="1"/>
    <col min="5386" max="5386" width="9" customWidth="1"/>
    <col min="5387" max="5387" width="18" customWidth="1"/>
    <col min="5633" max="5633" width="5.75" customWidth="1"/>
    <col min="5634" max="5634" width="14.125" customWidth="1"/>
    <col min="5635" max="5635" width="18.75" customWidth="1"/>
    <col min="5636" max="5636" width="31.75" customWidth="1"/>
    <col min="5637" max="5637" width="17.5" customWidth="1"/>
    <col min="5638" max="5638" width="9.75" customWidth="1"/>
    <col min="5639" max="5639" width="12.25" customWidth="1"/>
    <col min="5640" max="5641" width="6" customWidth="1"/>
    <col min="5642" max="5642" width="9" customWidth="1"/>
    <col min="5643" max="5643" width="18" customWidth="1"/>
    <col min="5889" max="5889" width="5.75" customWidth="1"/>
    <col min="5890" max="5890" width="14.125" customWidth="1"/>
    <col min="5891" max="5891" width="18.75" customWidth="1"/>
    <col min="5892" max="5892" width="31.75" customWidth="1"/>
    <col min="5893" max="5893" width="17.5" customWidth="1"/>
    <col min="5894" max="5894" width="9.75" customWidth="1"/>
    <col min="5895" max="5895" width="12.25" customWidth="1"/>
    <col min="5896" max="5897" width="6" customWidth="1"/>
    <col min="5898" max="5898" width="9" customWidth="1"/>
    <col min="5899" max="5899" width="18" customWidth="1"/>
    <col min="6145" max="6145" width="5.75" customWidth="1"/>
    <col min="6146" max="6146" width="14.125" customWidth="1"/>
    <col min="6147" max="6147" width="18.75" customWidth="1"/>
    <col min="6148" max="6148" width="31.75" customWidth="1"/>
    <col min="6149" max="6149" width="17.5" customWidth="1"/>
    <col min="6150" max="6150" width="9.75" customWidth="1"/>
    <col min="6151" max="6151" width="12.25" customWidth="1"/>
    <col min="6152" max="6153" width="6" customWidth="1"/>
    <col min="6154" max="6154" width="9" customWidth="1"/>
    <col min="6155" max="6155" width="18" customWidth="1"/>
    <col min="6401" max="6401" width="5.75" customWidth="1"/>
    <col min="6402" max="6402" width="14.125" customWidth="1"/>
    <col min="6403" max="6403" width="18.75" customWidth="1"/>
    <col min="6404" max="6404" width="31.75" customWidth="1"/>
    <col min="6405" max="6405" width="17.5" customWidth="1"/>
    <col min="6406" max="6406" width="9.75" customWidth="1"/>
    <col min="6407" max="6407" width="12.25" customWidth="1"/>
    <col min="6408" max="6409" width="6" customWidth="1"/>
    <col min="6410" max="6410" width="9" customWidth="1"/>
    <col min="6411" max="6411" width="18" customWidth="1"/>
    <col min="6657" max="6657" width="5.75" customWidth="1"/>
    <col min="6658" max="6658" width="14.125" customWidth="1"/>
    <col min="6659" max="6659" width="18.75" customWidth="1"/>
    <col min="6660" max="6660" width="31.75" customWidth="1"/>
    <col min="6661" max="6661" width="17.5" customWidth="1"/>
    <col min="6662" max="6662" width="9.75" customWidth="1"/>
    <col min="6663" max="6663" width="12.25" customWidth="1"/>
    <col min="6664" max="6665" width="6" customWidth="1"/>
    <col min="6666" max="6666" width="9" customWidth="1"/>
    <col min="6667" max="6667" width="18" customWidth="1"/>
    <col min="6913" max="6913" width="5.75" customWidth="1"/>
    <col min="6914" max="6914" width="14.125" customWidth="1"/>
    <col min="6915" max="6915" width="18.75" customWidth="1"/>
    <col min="6916" max="6916" width="31.75" customWidth="1"/>
    <col min="6917" max="6917" width="17.5" customWidth="1"/>
    <col min="6918" max="6918" width="9.75" customWidth="1"/>
    <col min="6919" max="6919" width="12.25" customWidth="1"/>
    <col min="6920" max="6921" width="6" customWidth="1"/>
    <col min="6922" max="6922" width="9" customWidth="1"/>
    <col min="6923" max="6923" width="18" customWidth="1"/>
    <col min="7169" max="7169" width="5.75" customWidth="1"/>
    <col min="7170" max="7170" width="14.125" customWidth="1"/>
    <col min="7171" max="7171" width="18.75" customWidth="1"/>
    <col min="7172" max="7172" width="31.75" customWidth="1"/>
    <col min="7173" max="7173" width="17.5" customWidth="1"/>
    <col min="7174" max="7174" width="9.75" customWidth="1"/>
    <col min="7175" max="7175" width="12.25" customWidth="1"/>
    <col min="7176" max="7177" width="6" customWidth="1"/>
    <col min="7178" max="7178" width="9" customWidth="1"/>
    <col min="7179" max="7179" width="18" customWidth="1"/>
    <col min="7425" max="7425" width="5.75" customWidth="1"/>
    <col min="7426" max="7426" width="14.125" customWidth="1"/>
    <col min="7427" max="7427" width="18.75" customWidth="1"/>
    <col min="7428" max="7428" width="31.75" customWidth="1"/>
    <col min="7429" max="7429" width="17.5" customWidth="1"/>
    <col min="7430" max="7430" width="9.75" customWidth="1"/>
    <col min="7431" max="7431" width="12.25" customWidth="1"/>
    <col min="7432" max="7433" width="6" customWidth="1"/>
    <col min="7434" max="7434" width="9" customWidth="1"/>
    <col min="7435" max="7435" width="18" customWidth="1"/>
    <col min="7681" max="7681" width="5.75" customWidth="1"/>
    <col min="7682" max="7682" width="14.125" customWidth="1"/>
    <col min="7683" max="7683" width="18.75" customWidth="1"/>
    <col min="7684" max="7684" width="31.75" customWidth="1"/>
    <col min="7685" max="7685" width="17.5" customWidth="1"/>
    <col min="7686" max="7686" width="9.75" customWidth="1"/>
    <col min="7687" max="7687" width="12.25" customWidth="1"/>
    <col min="7688" max="7689" width="6" customWidth="1"/>
    <col min="7690" max="7690" width="9" customWidth="1"/>
    <col min="7691" max="7691" width="18" customWidth="1"/>
    <col min="7937" max="7937" width="5.75" customWidth="1"/>
    <col min="7938" max="7938" width="14.125" customWidth="1"/>
    <col min="7939" max="7939" width="18.75" customWidth="1"/>
    <col min="7940" max="7940" width="31.75" customWidth="1"/>
    <col min="7941" max="7941" width="17.5" customWidth="1"/>
    <col min="7942" max="7942" width="9.75" customWidth="1"/>
    <col min="7943" max="7943" width="12.25" customWidth="1"/>
    <col min="7944" max="7945" width="6" customWidth="1"/>
    <col min="7946" max="7946" width="9" customWidth="1"/>
    <col min="7947" max="7947" width="18" customWidth="1"/>
    <col min="8193" max="8193" width="5.75" customWidth="1"/>
    <col min="8194" max="8194" width="14.125" customWidth="1"/>
    <col min="8195" max="8195" width="18.75" customWidth="1"/>
    <col min="8196" max="8196" width="31.75" customWidth="1"/>
    <col min="8197" max="8197" width="17.5" customWidth="1"/>
    <col min="8198" max="8198" width="9.75" customWidth="1"/>
    <col min="8199" max="8199" width="12.25" customWidth="1"/>
    <col min="8200" max="8201" width="6" customWidth="1"/>
    <col min="8202" max="8202" width="9" customWidth="1"/>
    <col min="8203" max="8203" width="18" customWidth="1"/>
    <col min="8449" max="8449" width="5.75" customWidth="1"/>
    <col min="8450" max="8450" width="14.125" customWidth="1"/>
    <col min="8451" max="8451" width="18.75" customWidth="1"/>
    <col min="8452" max="8452" width="31.75" customWidth="1"/>
    <col min="8453" max="8453" width="17.5" customWidth="1"/>
    <col min="8454" max="8454" width="9.75" customWidth="1"/>
    <col min="8455" max="8455" width="12.25" customWidth="1"/>
    <col min="8456" max="8457" width="6" customWidth="1"/>
    <col min="8458" max="8458" width="9" customWidth="1"/>
    <col min="8459" max="8459" width="18" customWidth="1"/>
    <col min="8705" max="8705" width="5.75" customWidth="1"/>
    <col min="8706" max="8706" width="14.125" customWidth="1"/>
    <col min="8707" max="8707" width="18.75" customWidth="1"/>
    <col min="8708" max="8708" width="31.75" customWidth="1"/>
    <col min="8709" max="8709" width="17.5" customWidth="1"/>
    <col min="8710" max="8710" width="9.75" customWidth="1"/>
    <col min="8711" max="8711" width="12.25" customWidth="1"/>
    <col min="8712" max="8713" width="6" customWidth="1"/>
    <col min="8714" max="8714" width="9" customWidth="1"/>
    <col min="8715" max="8715" width="18" customWidth="1"/>
    <col min="8961" max="8961" width="5.75" customWidth="1"/>
    <col min="8962" max="8962" width="14.125" customWidth="1"/>
    <col min="8963" max="8963" width="18.75" customWidth="1"/>
    <col min="8964" max="8964" width="31.75" customWidth="1"/>
    <col min="8965" max="8965" width="17.5" customWidth="1"/>
    <col min="8966" max="8966" width="9.75" customWidth="1"/>
    <col min="8967" max="8967" width="12.25" customWidth="1"/>
    <col min="8968" max="8969" width="6" customWidth="1"/>
    <col min="8970" max="8970" width="9" customWidth="1"/>
    <col min="8971" max="8971" width="18" customWidth="1"/>
    <col min="9217" max="9217" width="5.75" customWidth="1"/>
    <col min="9218" max="9218" width="14.125" customWidth="1"/>
    <col min="9219" max="9219" width="18.75" customWidth="1"/>
    <col min="9220" max="9220" width="31.75" customWidth="1"/>
    <col min="9221" max="9221" width="17.5" customWidth="1"/>
    <col min="9222" max="9222" width="9.75" customWidth="1"/>
    <col min="9223" max="9223" width="12.25" customWidth="1"/>
    <col min="9224" max="9225" width="6" customWidth="1"/>
    <col min="9226" max="9226" width="9" customWidth="1"/>
    <col min="9227" max="9227" width="18" customWidth="1"/>
    <col min="9473" max="9473" width="5.75" customWidth="1"/>
    <col min="9474" max="9474" width="14.125" customWidth="1"/>
    <col min="9475" max="9475" width="18.75" customWidth="1"/>
    <col min="9476" max="9476" width="31.75" customWidth="1"/>
    <col min="9477" max="9477" width="17.5" customWidth="1"/>
    <col min="9478" max="9478" width="9.75" customWidth="1"/>
    <col min="9479" max="9479" width="12.25" customWidth="1"/>
    <col min="9480" max="9481" width="6" customWidth="1"/>
    <col min="9482" max="9482" width="9" customWidth="1"/>
    <col min="9483" max="9483" width="18" customWidth="1"/>
    <col min="9729" max="9729" width="5.75" customWidth="1"/>
    <col min="9730" max="9730" width="14.125" customWidth="1"/>
    <col min="9731" max="9731" width="18.75" customWidth="1"/>
    <col min="9732" max="9732" width="31.75" customWidth="1"/>
    <col min="9733" max="9733" width="17.5" customWidth="1"/>
    <col min="9734" max="9734" width="9.75" customWidth="1"/>
    <col min="9735" max="9735" width="12.25" customWidth="1"/>
    <col min="9736" max="9737" width="6" customWidth="1"/>
    <col min="9738" max="9738" width="9" customWidth="1"/>
    <col min="9739" max="9739" width="18" customWidth="1"/>
    <col min="9985" max="9985" width="5.75" customWidth="1"/>
    <col min="9986" max="9986" width="14.125" customWidth="1"/>
    <col min="9987" max="9987" width="18.75" customWidth="1"/>
    <col min="9988" max="9988" width="31.75" customWidth="1"/>
    <col min="9989" max="9989" width="17.5" customWidth="1"/>
    <col min="9990" max="9990" width="9.75" customWidth="1"/>
    <col min="9991" max="9991" width="12.25" customWidth="1"/>
    <col min="9992" max="9993" width="6" customWidth="1"/>
    <col min="9994" max="9994" width="9" customWidth="1"/>
    <col min="9995" max="9995" width="18" customWidth="1"/>
    <col min="10241" max="10241" width="5.75" customWidth="1"/>
    <col min="10242" max="10242" width="14.125" customWidth="1"/>
    <col min="10243" max="10243" width="18.75" customWidth="1"/>
    <col min="10244" max="10244" width="31.75" customWidth="1"/>
    <col min="10245" max="10245" width="17.5" customWidth="1"/>
    <col min="10246" max="10246" width="9.75" customWidth="1"/>
    <col min="10247" max="10247" width="12.25" customWidth="1"/>
    <col min="10248" max="10249" width="6" customWidth="1"/>
    <col min="10250" max="10250" width="9" customWidth="1"/>
    <col min="10251" max="10251" width="18" customWidth="1"/>
    <col min="10497" max="10497" width="5.75" customWidth="1"/>
    <col min="10498" max="10498" width="14.125" customWidth="1"/>
    <col min="10499" max="10499" width="18.75" customWidth="1"/>
    <col min="10500" max="10500" width="31.75" customWidth="1"/>
    <col min="10501" max="10501" width="17.5" customWidth="1"/>
    <col min="10502" max="10502" width="9.75" customWidth="1"/>
    <col min="10503" max="10503" width="12.25" customWidth="1"/>
    <col min="10504" max="10505" width="6" customWidth="1"/>
    <col min="10506" max="10506" width="9" customWidth="1"/>
    <col min="10507" max="10507" width="18" customWidth="1"/>
    <col min="10753" max="10753" width="5.75" customWidth="1"/>
    <col min="10754" max="10754" width="14.125" customWidth="1"/>
    <col min="10755" max="10755" width="18.75" customWidth="1"/>
    <col min="10756" max="10756" width="31.75" customWidth="1"/>
    <col min="10757" max="10757" width="17.5" customWidth="1"/>
    <col min="10758" max="10758" width="9.75" customWidth="1"/>
    <col min="10759" max="10759" width="12.25" customWidth="1"/>
    <col min="10760" max="10761" width="6" customWidth="1"/>
    <col min="10762" max="10762" width="9" customWidth="1"/>
    <col min="10763" max="10763" width="18" customWidth="1"/>
    <col min="11009" max="11009" width="5.75" customWidth="1"/>
    <col min="11010" max="11010" width="14.125" customWidth="1"/>
    <col min="11011" max="11011" width="18.75" customWidth="1"/>
    <col min="11012" max="11012" width="31.75" customWidth="1"/>
    <col min="11013" max="11013" width="17.5" customWidth="1"/>
    <col min="11014" max="11014" width="9.75" customWidth="1"/>
    <col min="11015" max="11015" width="12.25" customWidth="1"/>
    <col min="11016" max="11017" width="6" customWidth="1"/>
    <col min="11018" max="11018" width="9" customWidth="1"/>
    <col min="11019" max="11019" width="18" customWidth="1"/>
    <col min="11265" max="11265" width="5.75" customWidth="1"/>
    <col min="11266" max="11266" width="14.125" customWidth="1"/>
    <col min="11267" max="11267" width="18.75" customWidth="1"/>
    <col min="11268" max="11268" width="31.75" customWidth="1"/>
    <col min="11269" max="11269" width="17.5" customWidth="1"/>
    <col min="11270" max="11270" width="9.75" customWidth="1"/>
    <col min="11271" max="11271" width="12.25" customWidth="1"/>
    <col min="11272" max="11273" width="6" customWidth="1"/>
    <col min="11274" max="11274" width="9" customWidth="1"/>
    <col min="11275" max="11275" width="18" customWidth="1"/>
    <col min="11521" max="11521" width="5.75" customWidth="1"/>
    <col min="11522" max="11522" width="14.125" customWidth="1"/>
    <col min="11523" max="11523" width="18.75" customWidth="1"/>
    <col min="11524" max="11524" width="31.75" customWidth="1"/>
    <col min="11525" max="11525" width="17.5" customWidth="1"/>
    <col min="11526" max="11526" width="9.75" customWidth="1"/>
    <col min="11527" max="11527" width="12.25" customWidth="1"/>
    <col min="11528" max="11529" width="6" customWidth="1"/>
    <col min="11530" max="11530" width="9" customWidth="1"/>
    <col min="11531" max="11531" width="18" customWidth="1"/>
    <col min="11777" max="11777" width="5.75" customWidth="1"/>
    <col min="11778" max="11778" width="14.125" customWidth="1"/>
    <col min="11779" max="11779" width="18.75" customWidth="1"/>
    <col min="11780" max="11780" width="31.75" customWidth="1"/>
    <col min="11781" max="11781" width="17.5" customWidth="1"/>
    <col min="11782" max="11782" width="9.75" customWidth="1"/>
    <col min="11783" max="11783" width="12.25" customWidth="1"/>
    <col min="11784" max="11785" width="6" customWidth="1"/>
    <col min="11786" max="11786" width="9" customWidth="1"/>
    <col min="11787" max="11787" width="18" customWidth="1"/>
    <col min="12033" max="12033" width="5.75" customWidth="1"/>
    <col min="12034" max="12034" width="14.125" customWidth="1"/>
    <col min="12035" max="12035" width="18.75" customWidth="1"/>
    <col min="12036" max="12036" width="31.75" customWidth="1"/>
    <col min="12037" max="12037" width="17.5" customWidth="1"/>
    <col min="12038" max="12038" width="9.75" customWidth="1"/>
    <col min="12039" max="12039" width="12.25" customWidth="1"/>
    <col min="12040" max="12041" width="6" customWidth="1"/>
    <col min="12042" max="12042" width="9" customWidth="1"/>
    <col min="12043" max="12043" width="18" customWidth="1"/>
    <col min="12289" max="12289" width="5.75" customWidth="1"/>
    <col min="12290" max="12290" width="14.125" customWidth="1"/>
    <col min="12291" max="12291" width="18.75" customWidth="1"/>
    <col min="12292" max="12292" width="31.75" customWidth="1"/>
    <col min="12293" max="12293" width="17.5" customWidth="1"/>
    <col min="12294" max="12294" width="9.75" customWidth="1"/>
    <col min="12295" max="12295" width="12.25" customWidth="1"/>
    <col min="12296" max="12297" width="6" customWidth="1"/>
    <col min="12298" max="12298" width="9" customWidth="1"/>
    <col min="12299" max="12299" width="18" customWidth="1"/>
    <col min="12545" max="12545" width="5.75" customWidth="1"/>
    <col min="12546" max="12546" width="14.125" customWidth="1"/>
    <col min="12547" max="12547" width="18.75" customWidth="1"/>
    <col min="12548" max="12548" width="31.75" customWidth="1"/>
    <col min="12549" max="12549" width="17.5" customWidth="1"/>
    <col min="12550" max="12550" width="9.75" customWidth="1"/>
    <col min="12551" max="12551" width="12.25" customWidth="1"/>
    <col min="12552" max="12553" width="6" customWidth="1"/>
    <col min="12554" max="12554" width="9" customWidth="1"/>
    <col min="12555" max="12555" width="18" customWidth="1"/>
    <col min="12801" max="12801" width="5.75" customWidth="1"/>
    <col min="12802" max="12802" width="14.125" customWidth="1"/>
    <col min="12803" max="12803" width="18.75" customWidth="1"/>
    <col min="12804" max="12804" width="31.75" customWidth="1"/>
    <col min="12805" max="12805" width="17.5" customWidth="1"/>
    <col min="12806" max="12806" width="9.75" customWidth="1"/>
    <col min="12807" max="12807" width="12.25" customWidth="1"/>
    <col min="12808" max="12809" width="6" customWidth="1"/>
    <col min="12810" max="12810" width="9" customWidth="1"/>
    <col min="12811" max="12811" width="18" customWidth="1"/>
    <col min="13057" max="13057" width="5.75" customWidth="1"/>
    <col min="13058" max="13058" width="14.125" customWidth="1"/>
    <col min="13059" max="13059" width="18.75" customWidth="1"/>
    <col min="13060" max="13060" width="31.75" customWidth="1"/>
    <col min="13061" max="13061" width="17.5" customWidth="1"/>
    <col min="13062" max="13062" width="9.75" customWidth="1"/>
    <col min="13063" max="13063" width="12.25" customWidth="1"/>
    <col min="13064" max="13065" width="6" customWidth="1"/>
    <col min="13066" max="13066" width="9" customWidth="1"/>
    <col min="13067" max="13067" width="18" customWidth="1"/>
    <col min="13313" max="13313" width="5.75" customWidth="1"/>
    <col min="13314" max="13314" width="14.125" customWidth="1"/>
    <col min="13315" max="13315" width="18.75" customWidth="1"/>
    <col min="13316" max="13316" width="31.75" customWidth="1"/>
    <col min="13317" max="13317" width="17.5" customWidth="1"/>
    <col min="13318" max="13318" width="9.75" customWidth="1"/>
    <col min="13319" max="13319" width="12.25" customWidth="1"/>
    <col min="13320" max="13321" width="6" customWidth="1"/>
    <col min="13322" max="13322" width="9" customWidth="1"/>
    <col min="13323" max="13323" width="18" customWidth="1"/>
    <col min="13569" max="13569" width="5.75" customWidth="1"/>
    <col min="13570" max="13570" width="14.125" customWidth="1"/>
    <col min="13571" max="13571" width="18.75" customWidth="1"/>
    <col min="13572" max="13572" width="31.75" customWidth="1"/>
    <col min="13573" max="13573" width="17.5" customWidth="1"/>
    <col min="13574" max="13574" width="9.75" customWidth="1"/>
    <col min="13575" max="13575" width="12.25" customWidth="1"/>
    <col min="13576" max="13577" width="6" customWidth="1"/>
    <col min="13578" max="13578" width="9" customWidth="1"/>
    <col min="13579" max="13579" width="18" customWidth="1"/>
    <col min="13825" max="13825" width="5.75" customWidth="1"/>
    <col min="13826" max="13826" width="14.125" customWidth="1"/>
    <col min="13827" max="13827" width="18.75" customWidth="1"/>
    <col min="13828" max="13828" width="31.75" customWidth="1"/>
    <col min="13829" max="13829" width="17.5" customWidth="1"/>
    <col min="13830" max="13830" width="9.75" customWidth="1"/>
    <col min="13831" max="13831" width="12.25" customWidth="1"/>
    <col min="13832" max="13833" width="6" customWidth="1"/>
    <col min="13834" max="13834" width="9" customWidth="1"/>
    <col min="13835" max="13835" width="18" customWidth="1"/>
    <col min="14081" max="14081" width="5.75" customWidth="1"/>
    <col min="14082" max="14082" width="14.125" customWidth="1"/>
    <col min="14083" max="14083" width="18.75" customWidth="1"/>
    <col min="14084" max="14084" width="31.75" customWidth="1"/>
    <col min="14085" max="14085" width="17.5" customWidth="1"/>
    <col min="14086" max="14086" width="9.75" customWidth="1"/>
    <col min="14087" max="14087" width="12.25" customWidth="1"/>
    <col min="14088" max="14089" width="6" customWidth="1"/>
    <col min="14090" max="14090" width="9" customWidth="1"/>
    <col min="14091" max="14091" width="18" customWidth="1"/>
    <col min="14337" max="14337" width="5.75" customWidth="1"/>
    <col min="14338" max="14338" width="14.125" customWidth="1"/>
    <col min="14339" max="14339" width="18.75" customWidth="1"/>
    <col min="14340" max="14340" width="31.75" customWidth="1"/>
    <col min="14341" max="14341" width="17.5" customWidth="1"/>
    <col min="14342" max="14342" width="9.75" customWidth="1"/>
    <col min="14343" max="14343" width="12.25" customWidth="1"/>
    <col min="14344" max="14345" width="6" customWidth="1"/>
    <col min="14346" max="14346" width="9" customWidth="1"/>
    <col min="14347" max="14347" width="18" customWidth="1"/>
    <col min="14593" max="14593" width="5.75" customWidth="1"/>
    <col min="14594" max="14594" width="14.125" customWidth="1"/>
    <col min="14595" max="14595" width="18.75" customWidth="1"/>
    <col min="14596" max="14596" width="31.75" customWidth="1"/>
    <col min="14597" max="14597" width="17.5" customWidth="1"/>
    <col min="14598" max="14598" width="9.75" customWidth="1"/>
    <col min="14599" max="14599" width="12.25" customWidth="1"/>
    <col min="14600" max="14601" width="6" customWidth="1"/>
    <col min="14602" max="14602" width="9" customWidth="1"/>
    <col min="14603" max="14603" width="18" customWidth="1"/>
    <col min="14849" max="14849" width="5.75" customWidth="1"/>
    <col min="14850" max="14850" width="14.125" customWidth="1"/>
    <col min="14851" max="14851" width="18.75" customWidth="1"/>
    <col min="14852" max="14852" width="31.75" customWidth="1"/>
    <col min="14853" max="14853" width="17.5" customWidth="1"/>
    <col min="14854" max="14854" width="9.75" customWidth="1"/>
    <col min="14855" max="14855" width="12.25" customWidth="1"/>
    <col min="14856" max="14857" width="6" customWidth="1"/>
    <col min="14858" max="14858" width="9" customWidth="1"/>
    <col min="14859" max="14859" width="18" customWidth="1"/>
    <col min="15105" max="15105" width="5.75" customWidth="1"/>
    <col min="15106" max="15106" width="14.125" customWidth="1"/>
    <col min="15107" max="15107" width="18.75" customWidth="1"/>
    <col min="15108" max="15108" width="31.75" customWidth="1"/>
    <col min="15109" max="15109" width="17.5" customWidth="1"/>
    <col min="15110" max="15110" width="9.75" customWidth="1"/>
    <col min="15111" max="15111" width="12.25" customWidth="1"/>
    <col min="15112" max="15113" width="6" customWidth="1"/>
    <col min="15114" max="15114" width="9" customWidth="1"/>
    <col min="15115" max="15115" width="18" customWidth="1"/>
    <col min="15361" max="15361" width="5.75" customWidth="1"/>
    <col min="15362" max="15362" width="14.125" customWidth="1"/>
    <col min="15363" max="15363" width="18.75" customWidth="1"/>
    <col min="15364" max="15364" width="31.75" customWidth="1"/>
    <col min="15365" max="15365" width="17.5" customWidth="1"/>
    <col min="15366" max="15366" width="9.75" customWidth="1"/>
    <col min="15367" max="15367" width="12.25" customWidth="1"/>
    <col min="15368" max="15369" width="6" customWidth="1"/>
    <col min="15370" max="15370" width="9" customWidth="1"/>
    <col min="15371" max="15371" width="18" customWidth="1"/>
    <col min="15617" max="15617" width="5.75" customWidth="1"/>
    <col min="15618" max="15618" width="14.125" customWidth="1"/>
    <col min="15619" max="15619" width="18.75" customWidth="1"/>
    <col min="15620" max="15620" width="31.75" customWidth="1"/>
    <col min="15621" max="15621" width="17.5" customWidth="1"/>
    <col min="15622" max="15622" width="9.75" customWidth="1"/>
    <col min="15623" max="15623" width="12.25" customWidth="1"/>
    <col min="15624" max="15625" width="6" customWidth="1"/>
    <col min="15626" max="15626" width="9" customWidth="1"/>
    <col min="15627" max="15627" width="18" customWidth="1"/>
    <col min="15873" max="15873" width="5.75" customWidth="1"/>
    <col min="15874" max="15874" width="14.125" customWidth="1"/>
    <col min="15875" max="15875" width="18.75" customWidth="1"/>
    <col min="15876" max="15876" width="31.75" customWidth="1"/>
    <col min="15877" max="15877" width="17.5" customWidth="1"/>
    <col min="15878" max="15878" width="9.75" customWidth="1"/>
    <col min="15879" max="15879" width="12.25" customWidth="1"/>
    <col min="15880" max="15881" width="6" customWidth="1"/>
    <col min="15882" max="15882" width="9" customWidth="1"/>
    <col min="15883" max="15883" width="18" customWidth="1"/>
    <col min="16129" max="16129" width="5.75" customWidth="1"/>
    <col min="16130" max="16130" width="14.125" customWidth="1"/>
    <col min="16131" max="16131" width="18.75" customWidth="1"/>
    <col min="16132" max="16132" width="31.75" customWidth="1"/>
    <col min="16133" max="16133" width="17.5" customWidth="1"/>
    <col min="16134" max="16134" width="9.75" customWidth="1"/>
    <col min="16135" max="16135" width="12.25" customWidth="1"/>
    <col min="16136" max="16137" width="6" customWidth="1"/>
    <col min="16138" max="16138" width="9" customWidth="1"/>
    <col min="16139" max="16139" width="18" customWidth="1"/>
  </cols>
  <sheetData>
    <row r="1" spans="1:11" ht="25.5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5.75">
      <c r="A2" s="163" t="s">
        <v>238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5.75">
      <c r="A3" s="70" t="s">
        <v>239</v>
      </c>
      <c r="B3" s="70"/>
      <c r="C3" s="156" t="s">
        <v>240</v>
      </c>
      <c r="D3" s="156"/>
      <c r="E3" s="156"/>
      <c r="F3" s="156"/>
      <c r="G3" s="156"/>
      <c r="H3" s="156"/>
      <c r="I3" s="156"/>
      <c r="J3" s="156"/>
      <c r="K3" s="157"/>
    </row>
    <row r="4" spans="1:11" ht="15.75">
      <c r="A4" s="70" t="s">
        <v>241</v>
      </c>
      <c r="B4" s="70"/>
      <c r="C4" s="70" t="s">
        <v>242</v>
      </c>
      <c r="D4" s="70"/>
      <c r="E4" s="4" t="s">
        <v>243</v>
      </c>
      <c r="F4" s="155" t="s">
        <v>120</v>
      </c>
      <c r="G4" s="156"/>
      <c r="H4" s="156"/>
      <c r="I4" s="156"/>
      <c r="J4" s="156"/>
      <c r="K4" s="157"/>
    </row>
    <row r="5" spans="1:11" ht="15.75">
      <c r="A5" s="70" t="s">
        <v>53</v>
      </c>
      <c r="B5" s="70"/>
      <c r="C5" s="70"/>
      <c r="D5" s="70"/>
      <c r="E5" s="70" t="s">
        <v>244</v>
      </c>
      <c r="F5" s="70"/>
      <c r="G5" s="70"/>
      <c r="H5" s="70"/>
      <c r="I5" s="70"/>
      <c r="J5" s="70"/>
      <c r="K5" s="70"/>
    </row>
    <row r="6" spans="1:11" ht="31.5">
      <c r="A6" s="149" t="s">
        <v>431</v>
      </c>
      <c r="B6" s="149"/>
      <c r="C6" s="7"/>
      <c r="D6" s="8" t="s">
        <v>245</v>
      </c>
      <c r="E6" s="8" t="s">
        <v>246</v>
      </c>
      <c r="F6" s="125" t="s">
        <v>247</v>
      </c>
      <c r="G6" s="126"/>
      <c r="H6" s="8" t="s">
        <v>248</v>
      </c>
      <c r="I6" s="8" t="s">
        <v>249</v>
      </c>
      <c r="J6" s="8" t="s">
        <v>250</v>
      </c>
      <c r="K6" s="9" t="s">
        <v>251</v>
      </c>
    </row>
    <row r="7" spans="1:11" ht="21.95" customHeight="1">
      <c r="A7" s="149"/>
      <c r="B7" s="149"/>
      <c r="C7" s="44" t="s">
        <v>252</v>
      </c>
      <c r="D7" s="4">
        <v>200</v>
      </c>
      <c r="E7" s="4">
        <v>200</v>
      </c>
      <c r="F7" s="125">
        <v>188</v>
      </c>
      <c r="G7" s="126"/>
      <c r="H7" s="4">
        <v>10</v>
      </c>
      <c r="I7" s="4">
        <v>9.4</v>
      </c>
      <c r="J7" s="32">
        <v>0.94</v>
      </c>
      <c r="K7" s="152" t="s">
        <v>253</v>
      </c>
    </row>
    <row r="8" spans="1:11" ht="21.95" customHeight="1">
      <c r="A8" s="149"/>
      <c r="B8" s="149"/>
      <c r="C8" s="45" t="s">
        <v>254</v>
      </c>
      <c r="D8" s="4"/>
      <c r="E8" s="4"/>
      <c r="F8" s="125"/>
      <c r="G8" s="126"/>
      <c r="H8" s="4" t="s">
        <v>255</v>
      </c>
      <c r="I8" s="4" t="s">
        <v>255</v>
      </c>
      <c r="J8" s="4"/>
      <c r="K8" s="153"/>
    </row>
    <row r="9" spans="1:11" ht="21.95" customHeight="1">
      <c r="A9" s="149"/>
      <c r="B9" s="149"/>
      <c r="C9" s="45" t="s">
        <v>256</v>
      </c>
      <c r="D9" s="4">
        <v>200</v>
      </c>
      <c r="E9" s="4">
        <v>200</v>
      </c>
      <c r="F9" s="125">
        <v>188</v>
      </c>
      <c r="G9" s="126"/>
      <c r="H9" s="4" t="s">
        <v>255</v>
      </c>
      <c r="I9" s="4" t="s">
        <v>255</v>
      </c>
      <c r="J9" s="32">
        <v>0.94</v>
      </c>
      <c r="K9" s="153"/>
    </row>
    <row r="10" spans="1:11" ht="31.5" customHeight="1">
      <c r="A10" s="149"/>
      <c r="B10" s="149"/>
      <c r="C10" s="44" t="s">
        <v>432</v>
      </c>
      <c r="D10" s="11"/>
      <c r="E10" s="11"/>
      <c r="F10" s="125"/>
      <c r="G10" s="126"/>
      <c r="H10" s="4" t="s">
        <v>255</v>
      </c>
      <c r="I10" s="4" t="s">
        <v>255</v>
      </c>
      <c r="J10" s="4"/>
      <c r="K10" s="154"/>
    </row>
    <row r="11" spans="1:11" ht="15.75">
      <c r="A11" s="149" t="s">
        <v>257</v>
      </c>
      <c r="B11" s="149"/>
      <c r="C11" s="149" t="s">
        <v>258</v>
      </c>
      <c r="D11" s="149"/>
      <c r="E11" s="149"/>
      <c r="F11" s="155" t="s">
        <v>259</v>
      </c>
      <c r="G11" s="156"/>
      <c r="H11" s="156"/>
      <c r="I11" s="156"/>
      <c r="J11" s="156"/>
      <c r="K11" s="157"/>
    </row>
    <row r="12" spans="1:11" ht="58.5" customHeight="1">
      <c r="A12" s="149"/>
      <c r="B12" s="149"/>
      <c r="C12" s="158" t="s">
        <v>260</v>
      </c>
      <c r="D12" s="158"/>
      <c r="E12" s="158"/>
      <c r="F12" s="159" t="s">
        <v>261</v>
      </c>
      <c r="G12" s="160"/>
      <c r="H12" s="160"/>
      <c r="I12" s="160"/>
      <c r="J12" s="160"/>
      <c r="K12" s="161"/>
    </row>
    <row r="13" spans="1:11" ht="15.75">
      <c r="A13" s="143" t="s">
        <v>262</v>
      </c>
      <c r="B13" s="12" t="s">
        <v>433</v>
      </c>
      <c r="C13" s="8" t="s">
        <v>263</v>
      </c>
      <c r="D13" s="4" t="s">
        <v>264</v>
      </c>
      <c r="E13" s="8" t="s">
        <v>265</v>
      </c>
      <c r="F13" s="125" t="s">
        <v>266</v>
      </c>
      <c r="G13" s="126"/>
      <c r="H13" s="8" t="s">
        <v>248</v>
      </c>
      <c r="I13" s="8" t="s">
        <v>249</v>
      </c>
      <c r="J13" s="125" t="s">
        <v>251</v>
      </c>
      <c r="K13" s="126"/>
    </row>
    <row r="14" spans="1:11" ht="33" customHeight="1">
      <c r="A14" s="143"/>
      <c r="B14" s="127" t="s">
        <v>267</v>
      </c>
      <c r="C14" s="42" t="s">
        <v>268</v>
      </c>
      <c r="D14" s="8" t="s">
        <v>269</v>
      </c>
      <c r="E14" s="8" t="s">
        <v>270</v>
      </c>
      <c r="F14" s="125" t="s">
        <v>271</v>
      </c>
      <c r="G14" s="126"/>
      <c r="H14" s="8">
        <v>5</v>
      </c>
      <c r="I14" s="8">
        <v>4.7</v>
      </c>
      <c r="J14" s="125" t="s">
        <v>272</v>
      </c>
      <c r="K14" s="126"/>
    </row>
    <row r="15" spans="1:11" ht="21.95" customHeight="1">
      <c r="A15" s="143"/>
      <c r="B15" s="144"/>
      <c r="C15" s="42" t="s">
        <v>273</v>
      </c>
      <c r="D15" s="8" t="s">
        <v>274</v>
      </c>
      <c r="E15" s="8" t="s">
        <v>275</v>
      </c>
      <c r="F15" s="166">
        <v>0.99</v>
      </c>
      <c r="G15" s="126"/>
      <c r="H15" s="8">
        <v>5</v>
      </c>
      <c r="I15" s="8">
        <v>5</v>
      </c>
      <c r="J15" s="125"/>
      <c r="K15" s="126"/>
    </row>
    <row r="16" spans="1:11" ht="21.95" customHeight="1">
      <c r="A16" s="143"/>
      <c r="B16" s="144"/>
      <c r="C16" s="42" t="s">
        <v>276</v>
      </c>
      <c r="D16" s="8" t="s">
        <v>277</v>
      </c>
      <c r="E16" s="8" t="s">
        <v>278</v>
      </c>
      <c r="F16" s="125" t="s">
        <v>278</v>
      </c>
      <c r="G16" s="126"/>
      <c r="H16" s="8">
        <v>4</v>
      </c>
      <c r="I16" s="8">
        <v>4</v>
      </c>
      <c r="J16" s="125"/>
      <c r="K16" s="126"/>
    </row>
    <row r="17" spans="1:13" ht="21.95" customHeight="1">
      <c r="A17" s="143"/>
      <c r="B17" s="144"/>
      <c r="C17" s="72" t="s">
        <v>279</v>
      </c>
      <c r="D17" s="8" t="s">
        <v>280</v>
      </c>
      <c r="E17" s="33" t="s">
        <v>281</v>
      </c>
      <c r="F17" s="125" t="s">
        <v>281</v>
      </c>
      <c r="G17" s="126"/>
      <c r="H17" s="8">
        <v>4</v>
      </c>
      <c r="I17" s="8">
        <v>4</v>
      </c>
      <c r="J17" s="125"/>
      <c r="K17" s="126"/>
    </row>
    <row r="18" spans="1:13" ht="21.95" customHeight="1">
      <c r="A18" s="143"/>
      <c r="B18" s="144"/>
      <c r="C18" s="72"/>
      <c r="D18" s="8" t="s">
        <v>282</v>
      </c>
      <c r="E18" s="33" t="s">
        <v>283</v>
      </c>
      <c r="F18" s="125" t="s">
        <v>283</v>
      </c>
      <c r="G18" s="126"/>
      <c r="H18" s="8">
        <v>5</v>
      </c>
      <c r="I18" s="8">
        <v>5</v>
      </c>
      <c r="J18" s="125"/>
      <c r="K18" s="126"/>
    </row>
    <row r="19" spans="1:13" ht="31.5" customHeight="1">
      <c r="A19" s="143"/>
      <c r="B19" s="144"/>
      <c r="C19" s="72"/>
      <c r="D19" s="8" t="s">
        <v>284</v>
      </c>
      <c r="E19" s="4" t="s">
        <v>283</v>
      </c>
      <c r="F19" s="125" t="s">
        <v>283</v>
      </c>
      <c r="G19" s="126"/>
      <c r="H19" s="8">
        <v>5</v>
      </c>
      <c r="I19" s="8">
        <v>5</v>
      </c>
      <c r="J19" s="125"/>
      <c r="K19" s="126"/>
    </row>
    <row r="20" spans="1:13" ht="29.25" customHeight="1">
      <c r="A20" s="143"/>
      <c r="B20" s="144"/>
      <c r="C20" s="72"/>
      <c r="D20" s="8" t="s">
        <v>285</v>
      </c>
      <c r="E20" s="4" t="s">
        <v>286</v>
      </c>
      <c r="F20" s="125" t="s">
        <v>286</v>
      </c>
      <c r="G20" s="126"/>
      <c r="H20" s="8">
        <v>3</v>
      </c>
      <c r="I20" s="8">
        <v>3</v>
      </c>
      <c r="J20" s="125"/>
      <c r="K20" s="126"/>
    </row>
    <row r="21" spans="1:13" ht="21.95" customHeight="1">
      <c r="A21" s="143"/>
      <c r="B21" s="144"/>
      <c r="C21" s="72"/>
      <c r="D21" s="8" t="s">
        <v>287</v>
      </c>
      <c r="E21" s="4" t="s">
        <v>283</v>
      </c>
      <c r="F21" s="125" t="s">
        <v>283</v>
      </c>
      <c r="G21" s="126"/>
      <c r="H21" s="9">
        <v>5</v>
      </c>
      <c r="I21" s="8">
        <v>5</v>
      </c>
      <c r="J21" s="125"/>
      <c r="K21" s="126"/>
    </row>
    <row r="22" spans="1:13" ht="21.95" customHeight="1">
      <c r="A22" s="143"/>
      <c r="B22" s="144"/>
      <c r="C22" s="72"/>
      <c r="D22" s="8" t="s">
        <v>288</v>
      </c>
      <c r="E22" s="4" t="s">
        <v>283</v>
      </c>
      <c r="F22" s="125" t="s">
        <v>283</v>
      </c>
      <c r="G22" s="126"/>
      <c r="H22" s="8">
        <v>5</v>
      </c>
      <c r="I22" s="8">
        <v>4</v>
      </c>
      <c r="J22" s="125"/>
      <c r="K22" s="126"/>
    </row>
    <row r="23" spans="1:13" ht="30.75" customHeight="1">
      <c r="A23" s="143"/>
      <c r="B23" s="144"/>
      <c r="C23" s="72"/>
      <c r="D23" s="8" t="s">
        <v>289</v>
      </c>
      <c r="E23" s="34" t="s">
        <v>283</v>
      </c>
      <c r="F23" s="125" t="s">
        <v>290</v>
      </c>
      <c r="G23" s="126"/>
      <c r="H23" s="8">
        <v>5</v>
      </c>
      <c r="I23" s="8">
        <v>4</v>
      </c>
      <c r="J23" s="177" t="s">
        <v>291</v>
      </c>
      <c r="K23" s="178"/>
    </row>
    <row r="24" spans="1:13" ht="32.25" customHeight="1">
      <c r="A24" s="143"/>
      <c r="B24" s="128"/>
      <c r="C24" s="72"/>
      <c r="D24" s="8" t="s">
        <v>292</v>
      </c>
      <c r="E24" s="4" t="s">
        <v>281</v>
      </c>
      <c r="F24" s="125" t="s">
        <v>293</v>
      </c>
      <c r="G24" s="126"/>
      <c r="H24" s="8">
        <v>4</v>
      </c>
      <c r="I24" s="8">
        <v>3</v>
      </c>
      <c r="J24" s="177" t="s">
        <v>294</v>
      </c>
      <c r="K24" s="178"/>
      <c r="M24" s="29"/>
    </row>
    <row r="25" spans="1:13" ht="33" customHeight="1">
      <c r="A25" s="143"/>
      <c r="B25" s="144" t="s">
        <v>295</v>
      </c>
      <c r="C25" s="72" t="s">
        <v>296</v>
      </c>
      <c r="D25" s="8" t="s">
        <v>297</v>
      </c>
      <c r="E25" s="30" t="s">
        <v>298</v>
      </c>
      <c r="F25" s="125" t="s">
        <v>299</v>
      </c>
      <c r="G25" s="126"/>
      <c r="H25" s="8">
        <v>6</v>
      </c>
      <c r="I25" s="8">
        <v>6</v>
      </c>
      <c r="J25" s="125"/>
      <c r="K25" s="126"/>
    </row>
    <row r="26" spans="1:13" ht="21.75" customHeight="1">
      <c r="A26" s="143"/>
      <c r="B26" s="144"/>
      <c r="C26" s="72"/>
      <c r="D26" s="8" t="s">
        <v>300</v>
      </c>
      <c r="E26" s="30" t="s">
        <v>301</v>
      </c>
      <c r="F26" s="125" t="s">
        <v>302</v>
      </c>
      <c r="G26" s="126"/>
      <c r="H26" s="8">
        <v>6</v>
      </c>
      <c r="I26" s="8">
        <v>6</v>
      </c>
      <c r="J26" s="125"/>
      <c r="K26" s="126"/>
    </row>
    <row r="27" spans="1:13" ht="18.75" customHeight="1">
      <c r="A27" s="143"/>
      <c r="B27" s="144"/>
      <c r="C27" s="72"/>
      <c r="D27" s="8" t="s">
        <v>303</v>
      </c>
      <c r="E27" s="28" t="s">
        <v>304</v>
      </c>
      <c r="F27" s="125" t="s">
        <v>305</v>
      </c>
      <c r="G27" s="126"/>
      <c r="H27" s="8">
        <v>6</v>
      </c>
      <c r="I27" s="8">
        <v>6</v>
      </c>
      <c r="J27" s="125"/>
      <c r="K27" s="126"/>
    </row>
    <row r="28" spans="1:13" ht="31.5">
      <c r="A28" s="143"/>
      <c r="B28" s="144"/>
      <c r="C28" s="72" t="s">
        <v>306</v>
      </c>
      <c r="D28" s="8" t="s">
        <v>307</v>
      </c>
      <c r="E28" s="8" t="s">
        <v>308</v>
      </c>
      <c r="F28" s="125" t="s">
        <v>309</v>
      </c>
      <c r="G28" s="126"/>
      <c r="H28" s="8">
        <v>6</v>
      </c>
      <c r="I28" s="8">
        <v>6</v>
      </c>
      <c r="J28" s="125"/>
      <c r="K28" s="126"/>
    </row>
    <row r="29" spans="1:13" ht="31.5">
      <c r="A29" s="143"/>
      <c r="B29" s="144"/>
      <c r="C29" s="121"/>
      <c r="D29" s="8" t="s">
        <v>310</v>
      </c>
      <c r="E29" s="8" t="s">
        <v>311</v>
      </c>
      <c r="F29" s="125" t="s">
        <v>312</v>
      </c>
      <c r="G29" s="126"/>
      <c r="H29" s="8">
        <v>6</v>
      </c>
      <c r="I29" s="8">
        <v>6</v>
      </c>
      <c r="J29" s="125"/>
      <c r="K29" s="126"/>
    </row>
    <row r="30" spans="1:13" ht="31.5">
      <c r="A30" s="143"/>
      <c r="B30" s="66" t="s">
        <v>313</v>
      </c>
      <c r="C30" s="42" t="s">
        <v>314</v>
      </c>
      <c r="D30" s="8" t="s">
        <v>315</v>
      </c>
      <c r="E30" s="35">
        <v>0.98</v>
      </c>
      <c r="F30" s="166">
        <v>0.98</v>
      </c>
      <c r="G30" s="126"/>
      <c r="H30" s="8">
        <v>10</v>
      </c>
      <c r="I30" s="8">
        <v>10</v>
      </c>
      <c r="J30" s="125"/>
      <c r="K30" s="126"/>
    </row>
    <row r="31" spans="1:13" ht="15.75">
      <c r="A31" s="117" t="s">
        <v>316</v>
      </c>
      <c r="B31" s="118"/>
      <c r="C31" s="118"/>
      <c r="D31" s="118"/>
      <c r="E31" s="118"/>
      <c r="F31" s="118"/>
      <c r="G31" s="119"/>
      <c r="H31" s="23">
        <v>100</v>
      </c>
      <c r="I31" s="24">
        <f>SUM(I7,I14:I30)</f>
        <v>96.1</v>
      </c>
      <c r="J31" s="117"/>
      <c r="K31" s="119"/>
    </row>
    <row r="32" spans="1:13" s="1" customFormat="1" ht="24" customHeight="1">
      <c r="A32" s="71" t="s">
        <v>317</v>
      </c>
      <c r="B32" s="72" t="s">
        <v>48</v>
      </c>
      <c r="C32" s="72"/>
      <c r="D32" s="72" t="s">
        <v>318</v>
      </c>
      <c r="E32" s="72"/>
      <c r="F32" s="72"/>
      <c r="G32" s="72" t="s">
        <v>319</v>
      </c>
      <c r="H32" s="72"/>
      <c r="I32" s="72"/>
      <c r="J32" s="72"/>
      <c r="K32" s="72"/>
    </row>
    <row r="33" spans="1:11" s="1" customFormat="1" ht="24" customHeight="1">
      <c r="A33" s="71"/>
      <c r="B33" s="72" t="s">
        <v>320</v>
      </c>
      <c r="C33" s="72"/>
      <c r="D33" s="72" t="s">
        <v>321</v>
      </c>
      <c r="E33" s="72"/>
      <c r="F33" s="72"/>
      <c r="G33" s="72" t="s">
        <v>322</v>
      </c>
      <c r="H33" s="72"/>
      <c r="I33" s="72"/>
      <c r="J33" s="72"/>
      <c r="K33" s="72"/>
    </row>
    <row r="34" spans="1:11" s="2" customFormat="1" ht="98.25" customHeight="1">
      <c r="A34" s="3" t="s">
        <v>323</v>
      </c>
      <c r="B34" s="111" t="s">
        <v>324</v>
      </c>
      <c r="C34" s="112"/>
      <c r="D34" s="112"/>
      <c r="E34" s="112"/>
      <c r="F34" s="112"/>
      <c r="G34" s="112"/>
      <c r="H34" s="112"/>
      <c r="I34" s="112"/>
      <c r="J34" s="112"/>
      <c r="K34" s="113"/>
    </row>
  </sheetData>
  <mergeCells count="73">
    <mergeCell ref="A4:B4"/>
    <mergeCell ref="C4:D4"/>
    <mergeCell ref="F4:K4"/>
    <mergeCell ref="A1:K1"/>
    <mergeCell ref="A2:K2"/>
    <mergeCell ref="A3:B3"/>
    <mergeCell ref="C3:K3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F24:G24"/>
    <mergeCell ref="A11:B12"/>
    <mergeCell ref="C11:E11"/>
    <mergeCell ref="F11:K11"/>
    <mergeCell ref="C12:E12"/>
    <mergeCell ref="F12:K12"/>
    <mergeCell ref="F21:G21"/>
    <mergeCell ref="J21:K21"/>
    <mergeCell ref="F22:G22"/>
    <mergeCell ref="J22:K22"/>
    <mergeCell ref="F23:G23"/>
    <mergeCell ref="J23:K23"/>
    <mergeCell ref="J18:K18"/>
    <mergeCell ref="F19:G19"/>
    <mergeCell ref="J19:K19"/>
    <mergeCell ref="F20:G20"/>
    <mergeCell ref="J20:K20"/>
    <mergeCell ref="A31:G31"/>
    <mergeCell ref="J31:K31"/>
    <mergeCell ref="B25:B29"/>
    <mergeCell ref="C25:C27"/>
    <mergeCell ref="F25:G25"/>
    <mergeCell ref="J25:K25"/>
    <mergeCell ref="F26:G26"/>
    <mergeCell ref="J26:K26"/>
    <mergeCell ref="F27:G27"/>
    <mergeCell ref="J27:K27"/>
    <mergeCell ref="C28:C29"/>
    <mergeCell ref="F28:G28"/>
    <mergeCell ref="A13:A30"/>
    <mergeCell ref="F13:G13"/>
    <mergeCell ref="J13:K13"/>
    <mergeCell ref="J14:K14"/>
    <mergeCell ref="B14:B24"/>
    <mergeCell ref="J28:K28"/>
    <mergeCell ref="F29:G29"/>
    <mergeCell ref="J29:K29"/>
    <mergeCell ref="F30:G30"/>
    <mergeCell ref="J30:K30"/>
    <mergeCell ref="J24:K24"/>
    <mergeCell ref="F15:G15"/>
    <mergeCell ref="J15:K15"/>
    <mergeCell ref="F16:G16"/>
    <mergeCell ref="J16:K16"/>
    <mergeCell ref="F14:G14"/>
    <mergeCell ref="C17:C24"/>
    <mergeCell ref="F17:G17"/>
    <mergeCell ref="J17:K17"/>
    <mergeCell ref="F18:G18"/>
    <mergeCell ref="B34:K34"/>
    <mergeCell ref="A32:A33"/>
    <mergeCell ref="B32:C32"/>
    <mergeCell ref="D32:F32"/>
    <mergeCell ref="G32:K32"/>
    <mergeCell ref="B33:C33"/>
    <mergeCell ref="D33:F33"/>
    <mergeCell ref="G33:K33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171450</xdr:rowOff>
                  </from>
                  <to>
                    <xdr:col>6</xdr:col>
                    <xdr:colOff>333375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152400</xdr:rowOff>
                  </from>
                  <to>
                    <xdr:col>7</xdr:col>
                    <xdr:colOff>295275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workbookViewId="0">
      <selection sqref="A1:XFD1"/>
    </sheetView>
  </sheetViews>
  <sheetFormatPr defaultRowHeight="14.25"/>
  <cols>
    <col min="1" max="1" width="5.75" customWidth="1"/>
    <col min="2" max="2" width="15.625" customWidth="1"/>
    <col min="3" max="3" width="20.625" customWidth="1"/>
    <col min="4" max="5" width="20.375" customWidth="1"/>
    <col min="6" max="6" width="9.75" customWidth="1"/>
    <col min="7" max="7" width="11.625" customWidth="1"/>
    <col min="8" max="9" width="6" customWidth="1"/>
    <col min="10" max="10" width="9" customWidth="1"/>
    <col min="11" max="11" width="18" customWidth="1"/>
    <col min="257" max="257" width="5.75" customWidth="1"/>
    <col min="258" max="258" width="15.625" customWidth="1"/>
    <col min="259" max="259" width="20.625" customWidth="1"/>
    <col min="260" max="261" width="20.375" customWidth="1"/>
    <col min="262" max="263" width="9.75" customWidth="1"/>
    <col min="264" max="265" width="6" customWidth="1"/>
    <col min="266" max="266" width="9" customWidth="1"/>
    <col min="267" max="267" width="18" customWidth="1"/>
    <col min="513" max="513" width="5.75" customWidth="1"/>
    <col min="514" max="514" width="15.625" customWidth="1"/>
    <col min="515" max="515" width="20.625" customWidth="1"/>
    <col min="516" max="517" width="20.375" customWidth="1"/>
    <col min="518" max="519" width="9.75" customWidth="1"/>
    <col min="520" max="521" width="6" customWidth="1"/>
    <col min="522" max="522" width="9" customWidth="1"/>
    <col min="523" max="523" width="18" customWidth="1"/>
    <col min="769" max="769" width="5.75" customWidth="1"/>
    <col min="770" max="770" width="15.625" customWidth="1"/>
    <col min="771" max="771" width="20.625" customWidth="1"/>
    <col min="772" max="773" width="20.375" customWidth="1"/>
    <col min="774" max="775" width="9.75" customWidth="1"/>
    <col min="776" max="777" width="6" customWidth="1"/>
    <col min="778" max="778" width="9" customWidth="1"/>
    <col min="779" max="779" width="18" customWidth="1"/>
    <col min="1025" max="1025" width="5.75" customWidth="1"/>
    <col min="1026" max="1026" width="15.625" customWidth="1"/>
    <col min="1027" max="1027" width="20.625" customWidth="1"/>
    <col min="1028" max="1029" width="20.375" customWidth="1"/>
    <col min="1030" max="1031" width="9.75" customWidth="1"/>
    <col min="1032" max="1033" width="6" customWidth="1"/>
    <col min="1034" max="1034" width="9" customWidth="1"/>
    <col min="1035" max="1035" width="18" customWidth="1"/>
    <col min="1281" max="1281" width="5.75" customWidth="1"/>
    <col min="1282" max="1282" width="15.625" customWidth="1"/>
    <col min="1283" max="1283" width="20.625" customWidth="1"/>
    <col min="1284" max="1285" width="20.375" customWidth="1"/>
    <col min="1286" max="1287" width="9.75" customWidth="1"/>
    <col min="1288" max="1289" width="6" customWidth="1"/>
    <col min="1290" max="1290" width="9" customWidth="1"/>
    <col min="1291" max="1291" width="18" customWidth="1"/>
    <col min="1537" max="1537" width="5.75" customWidth="1"/>
    <col min="1538" max="1538" width="15.625" customWidth="1"/>
    <col min="1539" max="1539" width="20.625" customWidth="1"/>
    <col min="1540" max="1541" width="20.375" customWidth="1"/>
    <col min="1542" max="1543" width="9.75" customWidth="1"/>
    <col min="1544" max="1545" width="6" customWidth="1"/>
    <col min="1546" max="1546" width="9" customWidth="1"/>
    <col min="1547" max="1547" width="18" customWidth="1"/>
    <col min="1793" max="1793" width="5.75" customWidth="1"/>
    <col min="1794" max="1794" width="15.625" customWidth="1"/>
    <col min="1795" max="1795" width="20.625" customWidth="1"/>
    <col min="1796" max="1797" width="20.375" customWidth="1"/>
    <col min="1798" max="1799" width="9.75" customWidth="1"/>
    <col min="1800" max="1801" width="6" customWidth="1"/>
    <col min="1802" max="1802" width="9" customWidth="1"/>
    <col min="1803" max="1803" width="18" customWidth="1"/>
    <col min="2049" max="2049" width="5.75" customWidth="1"/>
    <col min="2050" max="2050" width="15.625" customWidth="1"/>
    <col min="2051" max="2051" width="20.625" customWidth="1"/>
    <col min="2052" max="2053" width="20.375" customWidth="1"/>
    <col min="2054" max="2055" width="9.75" customWidth="1"/>
    <col min="2056" max="2057" width="6" customWidth="1"/>
    <col min="2058" max="2058" width="9" customWidth="1"/>
    <col min="2059" max="2059" width="18" customWidth="1"/>
    <col min="2305" max="2305" width="5.75" customWidth="1"/>
    <col min="2306" max="2306" width="15.625" customWidth="1"/>
    <col min="2307" max="2307" width="20.625" customWidth="1"/>
    <col min="2308" max="2309" width="20.375" customWidth="1"/>
    <col min="2310" max="2311" width="9.75" customWidth="1"/>
    <col min="2312" max="2313" width="6" customWidth="1"/>
    <col min="2314" max="2314" width="9" customWidth="1"/>
    <col min="2315" max="2315" width="18" customWidth="1"/>
    <col min="2561" max="2561" width="5.75" customWidth="1"/>
    <col min="2562" max="2562" width="15.625" customWidth="1"/>
    <col min="2563" max="2563" width="20.625" customWidth="1"/>
    <col min="2564" max="2565" width="20.375" customWidth="1"/>
    <col min="2566" max="2567" width="9.75" customWidth="1"/>
    <col min="2568" max="2569" width="6" customWidth="1"/>
    <col min="2570" max="2570" width="9" customWidth="1"/>
    <col min="2571" max="2571" width="18" customWidth="1"/>
    <col min="2817" max="2817" width="5.75" customWidth="1"/>
    <col min="2818" max="2818" width="15.625" customWidth="1"/>
    <col min="2819" max="2819" width="20.625" customWidth="1"/>
    <col min="2820" max="2821" width="20.375" customWidth="1"/>
    <col min="2822" max="2823" width="9.75" customWidth="1"/>
    <col min="2824" max="2825" width="6" customWidth="1"/>
    <col min="2826" max="2826" width="9" customWidth="1"/>
    <col min="2827" max="2827" width="18" customWidth="1"/>
    <col min="3073" max="3073" width="5.75" customWidth="1"/>
    <col min="3074" max="3074" width="15.625" customWidth="1"/>
    <col min="3075" max="3075" width="20.625" customWidth="1"/>
    <col min="3076" max="3077" width="20.375" customWidth="1"/>
    <col min="3078" max="3079" width="9.75" customWidth="1"/>
    <col min="3080" max="3081" width="6" customWidth="1"/>
    <col min="3082" max="3082" width="9" customWidth="1"/>
    <col min="3083" max="3083" width="18" customWidth="1"/>
    <col min="3329" max="3329" width="5.75" customWidth="1"/>
    <col min="3330" max="3330" width="15.625" customWidth="1"/>
    <col min="3331" max="3331" width="20.625" customWidth="1"/>
    <col min="3332" max="3333" width="20.375" customWidth="1"/>
    <col min="3334" max="3335" width="9.75" customWidth="1"/>
    <col min="3336" max="3337" width="6" customWidth="1"/>
    <col min="3338" max="3338" width="9" customWidth="1"/>
    <col min="3339" max="3339" width="18" customWidth="1"/>
    <col min="3585" max="3585" width="5.75" customWidth="1"/>
    <col min="3586" max="3586" width="15.625" customWidth="1"/>
    <col min="3587" max="3587" width="20.625" customWidth="1"/>
    <col min="3588" max="3589" width="20.375" customWidth="1"/>
    <col min="3590" max="3591" width="9.75" customWidth="1"/>
    <col min="3592" max="3593" width="6" customWidth="1"/>
    <col min="3594" max="3594" width="9" customWidth="1"/>
    <col min="3595" max="3595" width="18" customWidth="1"/>
    <col min="3841" max="3841" width="5.75" customWidth="1"/>
    <col min="3842" max="3842" width="15.625" customWidth="1"/>
    <col min="3843" max="3843" width="20.625" customWidth="1"/>
    <col min="3844" max="3845" width="20.375" customWidth="1"/>
    <col min="3846" max="3847" width="9.75" customWidth="1"/>
    <col min="3848" max="3849" width="6" customWidth="1"/>
    <col min="3850" max="3850" width="9" customWidth="1"/>
    <col min="3851" max="3851" width="18" customWidth="1"/>
    <col min="4097" max="4097" width="5.75" customWidth="1"/>
    <col min="4098" max="4098" width="15.625" customWidth="1"/>
    <col min="4099" max="4099" width="20.625" customWidth="1"/>
    <col min="4100" max="4101" width="20.375" customWidth="1"/>
    <col min="4102" max="4103" width="9.75" customWidth="1"/>
    <col min="4104" max="4105" width="6" customWidth="1"/>
    <col min="4106" max="4106" width="9" customWidth="1"/>
    <col min="4107" max="4107" width="18" customWidth="1"/>
    <col min="4353" max="4353" width="5.75" customWidth="1"/>
    <col min="4354" max="4354" width="15.625" customWidth="1"/>
    <col min="4355" max="4355" width="20.625" customWidth="1"/>
    <col min="4356" max="4357" width="20.375" customWidth="1"/>
    <col min="4358" max="4359" width="9.75" customWidth="1"/>
    <col min="4360" max="4361" width="6" customWidth="1"/>
    <col min="4362" max="4362" width="9" customWidth="1"/>
    <col min="4363" max="4363" width="18" customWidth="1"/>
    <col min="4609" max="4609" width="5.75" customWidth="1"/>
    <col min="4610" max="4610" width="15.625" customWidth="1"/>
    <col min="4611" max="4611" width="20.625" customWidth="1"/>
    <col min="4612" max="4613" width="20.375" customWidth="1"/>
    <col min="4614" max="4615" width="9.75" customWidth="1"/>
    <col min="4616" max="4617" width="6" customWidth="1"/>
    <col min="4618" max="4618" width="9" customWidth="1"/>
    <col min="4619" max="4619" width="18" customWidth="1"/>
    <col min="4865" max="4865" width="5.75" customWidth="1"/>
    <col min="4866" max="4866" width="15.625" customWidth="1"/>
    <col min="4867" max="4867" width="20.625" customWidth="1"/>
    <col min="4868" max="4869" width="20.375" customWidth="1"/>
    <col min="4870" max="4871" width="9.75" customWidth="1"/>
    <col min="4872" max="4873" width="6" customWidth="1"/>
    <col min="4874" max="4874" width="9" customWidth="1"/>
    <col min="4875" max="4875" width="18" customWidth="1"/>
    <col min="5121" max="5121" width="5.75" customWidth="1"/>
    <col min="5122" max="5122" width="15.625" customWidth="1"/>
    <col min="5123" max="5123" width="20.625" customWidth="1"/>
    <col min="5124" max="5125" width="20.375" customWidth="1"/>
    <col min="5126" max="5127" width="9.75" customWidth="1"/>
    <col min="5128" max="5129" width="6" customWidth="1"/>
    <col min="5130" max="5130" width="9" customWidth="1"/>
    <col min="5131" max="5131" width="18" customWidth="1"/>
    <col min="5377" max="5377" width="5.75" customWidth="1"/>
    <col min="5378" max="5378" width="15.625" customWidth="1"/>
    <col min="5379" max="5379" width="20.625" customWidth="1"/>
    <col min="5380" max="5381" width="20.375" customWidth="1"/>
    <col min="5382" max="5383" width="9.75" customWidth="1"/>
    <col min="5384" max="5385" width="6" customWidth="1"/>
    <col min="5386" max="5386" width="9" customWidth="1"/>
    <col min="5387" max="5387" width="18" customWidth="1"/>
    <col min="5633" max="5633" width="5.75" customWidth="1"/>
    <col min="5634" max="5634" width="15.625" customWidth="1"/>
    <col min="5635" max="5635" width="20.625" customWidth="1"/>
    <col min="5636" max="5637" width="20.375" customWidth="1"/>
    <col min="5638" max="5639" width="9.75" customWidth="1"/>
    <col min="5640" max="5641" width="6" customWidth="1"/>
    <col min="5642" max="5642" width="9" customWidth="1"/>
    <col min="5643" max="5643" width="18" customWidth="1"/>
    <col min="5889" max="5889" width="5.75" customWidth="1"/>
    <col min="5890" max="5890" width="15.625" customWidth="1"/>
    <col min="5891" max="5891" width="20.625" customWidth="1"/>
    <col min="5892" max="5893" width="20.375" customWidth="1"/>
    <col min="5894" max="5895" width="9.75" customWidth="1"/>
    <col min="5896" max="5897" width="6" customWidth="1"/>
    <col min="5898" max="5898" width="9" customWidth="1"/>
    <col min="5899" max="5899" width="18" customWidth="1"/>
    <col min="6145" max="6145" width="5.75" customWidth="1"/>
    <col min="6146" max="6146" width="15.625" customWidth="1"/>
    <col min="6147" max="6147" width="20.625" customWidth="1"/>
    <col min="6148" max="6149" width="20.375" customWidth="1"/>
    <col min="6150" max="6151" width="9.75" customWidth="1"/>
    <col min="6152" max="6153" width="6" customWidth="1"/>
    <col min="6154" max="6154" width="9" customWidth="1"/>
    <col min="6155" max="6155" width="18" customWidth="1"/>
    <col min="6401" max="6401" width="5.75" customWidth="1"/>
    <col min="6402" max="6402" width="15.625" customWidth="1"/>
    <col min="6403" max="6403" width="20.625" customWidth="1"/>
    <col min="6404" max="6405" width="20.375" customWidth="1"/>
    <col min="6406" max="6407" width="9.75" customWidth="1"/>
    <col min="6408" max="6409" width="6" customWidth="1"/>
    <col min="6410" max="6410" width="9" customWidth="1"/>
    <col min="6411" max="6411" width="18" customWidth="1"/>
    <col min="6657" max="6657" width="5.75" customWidth="1"/>
    <col min="6658" max="6658" width="15.625" customWidth="1"/>
    <col min="6659" max="6659" width="20.625" customWidth="1"/>
    <col min="6660" max="6661" width="20.375" customWidth="1"/>
    <col min="6662" max="6663" width="9.75" customWidth="1"/>
    <col min="6664" max="6665" width="6" customWidth="1"/>
    <col min="6666" max="6666" width="9" customWidth="1"/>
    <col min="6667" max="6667" width="18" customWidth="1"/>
    <col min="6913" max="6913" width="5.75" customWidth="1"/>
    <col min="6914" max="6914" width="15.625" customWidth="1"/>
    <col min="6915" max="6915" width="20.625" customWidth="1"/>
    <col min="6916" max="6917" width="20.375" customWidth="1"/>
    <col min="6918" max="6919" width="9.75" customWidth="1"/>
    <col min="6920" max="6921" width="6" customWidth="1"/>
    <col min="6922" max="6922" width="9" customWidth="1"/>
    <col min="6923" max="6923" width="18" customWidth="1"/>
    <col min="7169" max="7169" width="5.75" customWidth="1"/>
    <col min="7170" max="7170" width="15.625" customWidth="1"/>
    <col min="7171" max="7171" width="20.625" customWidth="1"/>
    <col min="7172" max="7173" width="20.375" customWidth="1"/>
    <col min="7174" max="7175" width="9.75" customWidth="1"/>
    <col min="7176" max="7177" width="6" customWidth="1"/>
    <col min="7178" max="7178" width="9" customWidth="1"/>
    <col min="7179" max="7179" width="18" customWidth="1"/>
    <col min="7425" max="7425" width="5.75" customWidth="1"/>
    <col min="7426" max="7426" width="15.625" customWidth="1"/>
    <col min="7427" max="7427" width="20.625" customWidth="1"/>
    <col min="7428" max="7429" width="20.375" customWidth="1"/>
    <col min="7430" max="7431" width="9.75" customWidth="1"/>
    <col min="7432" max="7433" width="6" customWidth="1"/>
    <col min="7434" max="7434" width="9" customWidth="1"/>
    <col min="7435" max="7435" width="18" customWidth="1"/>
    <col min="7681" max="7681" width="5.75" customWidth="1"/>
    <col min="7682" max="7682" width="15.625" customWidth="1"/>
    <col min="7683" max="7683" width="20.625" customWidth="1"/>
    <col min="7684" max="7685" width="20.375" customWidth="1"/>
    <col min="7686" max="7687" width="9.75" customWidth="1"/>
    <col min="7688" max="7689" width="6" customWidth="1"/>
    <col min="7690" max="7690" width="9" customWidth="1"/>
    <col min="7691" max="7691" width="18" customWidth="1"/>
    <col min="7937" max="7937" width="5.75" customWidth="1"/>
    <col min="7938" max="7938" width="15.625" customWidth="1"/>
    <col min="7939" max="7939" width="20.625" customWidth="1"/>
    <col min="7940" max="7941" width="20.375" customWidth="1"/>
    <col min="7942" max="7943" width="9.75" customWidth="1"/>
    <col min="7944" max="7945" width="6" customWidth="1"/>
    <col min="7946" max="7946" width="9" customWidth="1"/>
    <col min="7947" max="7947" width="18" customWidth="1"/>
    <col min="8193" max="8193" width="5.75" customWidth="1"/>
    <col min="8194" max="8194" width="15.625" customWidth="1"/>
    <col min="8195" max="8195" width="20.625" customWidth="1"/>
    <col min="8196" max="8197" width="20.375" customWidth="1"/>
    <col min="8198" max="8199" width="9.75" customWidth="1"/>
    <col min="8200" max="8201" width="6" customWidth="1"/>
    <col min="8202" max="8202" width="9" customWidth="1"/>
    <col min="8203" max="8203" width="18" customWidth="1"/>
    <col min="8449" max="8449" width="5.75" customWidth="1"/>
    <col min="8450" max="8450" width="15.625" customWidth="1"/>
    <col min="8451" max="8451" width="20.625" customWidth="1"/>
    <col min="8452" max="8453" width="20.375" customWidth="1"/>
    <col min="8454" max="8455" width="9.75" customWidth="1"/>
    <col min="8456" max="8457" width="6" customWidth="1"/>
    <col min="8458" max="8458" width="9" customWidth="1"/>
    <col min="8459" max="8459" width="18" customWidth="1"/>
    <col min="8705" max="8705" width="5.75" customWidth="1"/>
    <col min="8706" max="8706" width="15.625" customWidth="1"/>
    <col min="8707" max="8707" width="20.625" customWidth="1"/>
    <col min="8708" max="8709" width="20.375" customWidth="1"/>
    <col min="8710" max="8711" width="9.75" customWidth="1"/>
    <col min="8712" max="8713" width="6" customWidth="1"/>
    <col min="8714" max="8714" width="9" customWidth="1"/>
    <col min="8715" max="8715" width="18" customWidth="1"/>
    <col min="8961" max="8961" width="5.75" customWidth="1"/>
    <col min="8962" max="8962" width="15.625" customWidth="1"/>
    <col min="8963" max="8963" width="20.625" customWidth="1"/>
    <col min="8964" max="8965" width="20.375" customWidth="1"/>
    <col min="8966" max="8967" width="9.75" customWidth="1"/>
    <col min="8968" max="8969" width="6" customWidth="1"/>
    <col min="8970" max="8970" width="9" customWidth="1"/>
    <col min="8971" max="8971" width="18" customWidth="1"/>
    <col min="9217" max="9217" width="5.75" customWidth="1"/>
    <col min="9218" max="9218" width="15.625" customWidth="1"/>
    <col min="9219" max="9219" width="20.625" customWidth="1"/>
    <col min="9220" max="9221" width="20.375" customWidth="1"/>
    <col min="9222" max="9223" width="9.75" customWidth="1"/>
    <col min="9224" max="9225" width="6" customWidth="1"/>
    <col min="9226" max="9226" width="9" customWidth="1"/>
    <col min="9227" max="9227" width="18" customWidth="1"/>
    <col min="9473" max="9473" width="5.75" customWidth="1"/>
    <col min="9474" max="9474" width="15.625" customWidth="1"/>
    <col min="9475" max="9475" width="20.625" customWidth="1"/>
    <col min="9476" max="9477" width="20.375" customWidth="1"/>
    <col min="9478" max="9479" width="9.75" customWidth="1"/>
    <col min="9480" max="9481" width="6" customWidth="1"/>
    <col min="9482" max="9482" width="9" customWidth="1"/>
    <col min="9483" max="9483" width="18" customWidth="1"/>
    <col min="9729" max="9729" width="5.75" customWidth="1"/>
    <col min="9730" max="9730" width="15.625" customWidth="1"/>
    <col min="9731" max="9731" width="20.625" customWidth="1"/>
    <col min="9732" max="9733" width="20.375" customWidth="1"/>
    <col min="9734" max="9735" width="9.75" customWidth="1"/>
    <col min="9736" max="9737" width="6" customWidth="1"/>
    <col min="9738" max="9738" width="9" customWidth="1"/>
    <col min="9739" max="9739" width="18" customWidth="1"/>
    <col min="9985" max="9985" width="5.75" customWidth="1"/>
    <col min="9986" max="9986" width="15.625" customWidth="1"/>
    <col min="9987" max="9987" width="20.625" customWidth="1"/>
    <col min="9988" max="9989" width="20.375" customWidth="1"/>
    <col min="9990" max="9991" width="9.75" customWidth="1"/>
    <col min="9992" max="9993" width="6" customWidth="1"/>
    <col min="9994" max="9994" width="9" customWidth="1"/>
    <col min="9995" max="9995" width="18" customWidth="1"/>
    <col min="10241" max="10241" width="5.75" customWidth="1"/>
    <col min="10242" max="10242" width="15.625" customWidth="1"/>
    <col min="10243" max="10243" width="20.625" customWidth="1"/>
    <col min="10244" max="10245" width="20.375" customWidth="1"/>
    <col min="10246" max="10247" width="9.75" customWidth="1"/>
    <col min="10248" max="10249" width="6" customWidth="1"/>
    <col min="10250" max="10250" width="9" customWidth="1"/>
    <col min="10251" max="10251" width="18" customWidth="1"/>
    <col min="10497" max="10497" width="5.75" customWidth="1"/>
    <col min="10498" max="10498" width="15.625" customWidth="1"/>
    <col min="10499" max="10499" width="20.625" customWidth="1"/>
    <col min="10500" max="10501" width="20.375" customWidth="1"/>
    <col min="10502" max="10503" width="9.75" customWidth="1"/>
    <col min="10504" max="10505" width="6" customWidth="1"/>
    <col min="10506" max="10506" width="9" customWidth="1"/>
    <col min="10507" max="10507" width="18" customWidth="1"/>
    <col min="10753" max="10753" width="5.75" customWidth="1"/>
    <col min="10754" max="10754" width="15.625" customWidth="1"/>
    <col min="10755" max="10755" width="20.625" customWidth="1"/>
    <col min="10756" max="10757" width="20.375" customWidth="1"/>
    <col min="10758" max="10759" width="9.75" customWidth="1"/>
    <col min="10760" max="10761" width="6" customWidth="1"/>
    <col min="10762" max="10762" width="9" customWidth="1"/>
    <col min="10763" max="10763" width="18" customWidth="1"/>
    <col min="11009" max="11009" width="5.75" customWidth="1"/>
    <col min="11010" max="11010" width="15.625" customWidth="1"/>
    <col min="11011" max="11011" width="20.625" customWidth="1"/>
    <col min="11012" max="11013" width="20.375" customWidth="1"/>
    <col min="11014" max="11015" width="9.75" customWidth="1"/>
    <col min="11016" max="11017" width="6" customWidth="1"/>
    <col min="11018" max="11018" width="9" customWidth="1"/>
    <col min="11019" max="11019" width="18" customWidth="1"/>
    <col min="11265" max="11265" width="5.75" customWidth="1"/>
    <col min="11266" max="11266" width="15.625" customWidth="1"/>
    <col min="11267" max="11267" width="20.625" customWidth="1"/>
    <col min="11268" max="11269" width="20.375" customWidth="1"/>
    <col min="11270" max="11271" width="9.75" customWidth="1"/>
    <col min="11272" max="11273" width="6" customWidth="1"/>
    <col min="11274" max="11274" width="9" customWidth="1"/>
    <col min="11275" max="11275" width="18" customWidth="1"/>
    <col min="11521" max="11521" width="5.75" customWidth="1"/>
    <col min="11522" max="11522" width="15.625" customWidth="1"/>
    <col min="11523" max="11523" width="20.625" customWidth="1"/>
    <col min="11524" max="11525" width="20.375" customWidth="1"/>
    <col min="11526" max="11527" width="9.75" customWidth="1"/>
    <col min="11528" max="11529" width="6" customWidth="1"/>
    <col min="11530" max="11530" width="9" customWidth="1"/>
    <col min="11531" max="11531" width="18" customWidth="1"/>
    <col min="11777" max="11777" width="5.75" customWidth="1"/>
    <col min="11778" max="11778" width="15.625" customWidth="1"/>
    <col min="11779" max="11779" width="20.625" customWidth="1"/>
    <col min="11780" max="11781" width="20.375" customWidth="1"/>
    <col min="11782" max="11783" width="9.75" customWidth="1"/>
    <col min="11784" max="11785" width="6" customWidth="1"/>
    <col min="11786" max="11786" width="9" customWidth="1"/>
    <col min="11787" max="11787" width="18" customWidth="1"/>
    <col min="12033" max="12033" width="5.75" customWidth="1"/>
    <col min="12034" max="12034" width="15.625" customWidth="1"/>
    <col min="12035" max="12035" width="20.625" customWidth="1"/>
    <col min="12036" max="12037" width="20.375" customWidth="1"/>
    <col min="12038" max="12039" width="9.75" customWidth="1"/>
    <col min="12040" max="12041" width="6" customWidth="1"/>
    <col min="12042" max="12042" width="9" customWidth="1"/>
    <col min="12043" max="12043" width="18" customWidth="1"/>
    <col min="12289" max="12289" width="5.75" customWidth="1"/>
    <col min="12290" max="12290" width="15.625" customWidth="1"/>
    <col min="12291" max="12291" width="20.625" customWidth="1"/>
    <col min="12292" max="12293" width="20.375" customWidth="1"/>
    <col min="12294" max="12295" width="9.75" customWidth="1"/>
    <col min="12296" max="12297" width="6" customWidth="1"/>
    <col min="12298" max="12298" width="9" customWidth="1"/>
    <col min="12299" max="12299" width="18" customWidth="1"/>
    <col min="12545" max="12545" width="5.75" customWidth="1"/>
    <col min="12546" max="12546" width="15.625" customWidth="1"/>
    <col min="12547" max="12547" width="20.625" customWidth="1"/>
    <col min="12548" max="12549" width="20.375" customWidth="1"/>
    <col min="12550" max="12551" width="9.75" customWidth="1"/>
    <col min="12552" max="12553" width="6" customWidth="1"/>
    <col min="12554" max="12554" width="9" customWidth="1"/>
    <col min="12555" max="12555" width="18" customWidth="1"/>
    <col min="12801" max="12801" width="5.75" customWidth="1"/>
    <col min="12802" max="12802" width="15.625" customWidth="1"/>
    <col min="12803" max="12803" width="20.625" customWidth="1"/>
    <col min="12804" max="12805" width="20.375" customWidth="1"/>
    <col min="12806" max="12807" width="9.75" customWidth="1"/>
    <col min="12808" max="12809" width="6" customWidth="1"/>
    <col min="12810" max="12810" width="9" customWidth="1"/>
    <col min="12811" max="12811" width="18" customWidth="1"/>
    <col min="13057" max="13057" width="5.75" customWidth="1"/>
    <col min="13058" max="13058" width="15.625" customWidth="1"/>
    <col min="13059" max="13059" width="20.625" customWidth="1"/>
    <col min="13060" max="13061" width="20.375" customWidth="1"/>
    <col min="13062" max="13063" width="9.75" customWidth="1"/>
    <col min="13064" max="13065" width="6" customWidth="1"/>
    <col min="13066" max="13066" width="9" customWidth="1"/>
    <col min="13067" max="13067" width="18" customWidth="1"/>
    <col min="13313" max="13313" width="5.75" customWidth="1"/>
    <col min="13314" max="13314" width="15.625" customWidth="1"/>
    <col min="13315" max="13315" width="20.625" customWidth="1"/>
    <col min="13316" max="13317" width="20.375" customWidth="1"/>
    <col min="13318" max="13319" width="9.75" customWidth="1"/>
    <col min="13320" max="13321" width="6" customWidth="1"/>
    <col min="13322" max="13322" width="9" customWidth="1"/>
    <col min="13323" max="13323" width="18" customWidth="1"/>
    <col min="13569" max="13569" width="5.75" customWidth="1"/>
    <col min="13570" max="13570" width="15.625" customWidth="1"/>
    <col min="13571" max="13571" width="20.625" customWidth="1"/>
    <col min="13572" max="13573" width="20.375" customWidth="1"/>
    <col min="13574" max="13575" width="9.75" customWidth="1"/>
    <col min="13576" max="13577" width="6" customWidth="1"/>
    <col min="13578" max="13578" width="9" customWidth="1"/>
    <col min="13579" max="13579" width="18" customWidth="1"/>
    <col min="13825" max="13825" width="5.75" customWidth="1"/>
    <col min="13826" max="13826" width="15.625" customWidth="1"/>
    <col min="13827" max="13827" width="20.625" customWidth="1"/>
    <col min="13828" max="13829" width="20.375" customWidth="1"/>
    <col min="13830" max="13831" width="9.75" customWidth="1"/>
    <col min="13832" max="13833" width="6" customWidth="1"/>
    <col min="13834" max="13834" width="9" customWidth="1"/>
    <col min="13835" max="13835" width="18" customWidth="1"/>
    <col min="14081" max="14081" width="5.75" customWidth="1"/>
    <col min="14082" max="14082" width="15.625" customWidth="1"/>
    <col min="14083" max="14083" width="20.625" customWidth="1"/>
    <col min="14084" max="14085" width="20.375" customWidth="1"/>
    <col min="14086" max="14087" width="9.75" customWidth="1"/>
    <col min="14088" max="14089" width="6" customWidth="1"/>
    <col min="14090" max="14090" width="9" customWidth="1"/>
    <col min="14091" max="14091" width="18" customWidth="1"/>
    <col min="14337" max="14337" width="5.75" customWidth="1"/>
    <col min="14338" max="14338" width="15.625" customWidth="1"/>
    <col min="14339" max="14339" width="20.625" customWidth="1"/>
    <col min="14340" max="14341" width="20.375" customWidth="1"/>
    <col min="14342" max="14343" width="9.75" customWidth="1"/>
    <col min="14344" max="14345" width="6" customWidth="1"/>
    <col min="14346" max="14346" width="9" customWidth="1"/>
    <col min="14347" max="14347" width="18" customWidth="1"/>
    <col min="14593" max="14593" width="5.75" customWidth="1"/>
    <col min="14594" max="14594" width="15.625" customWidth="1"/>
    <col min="14595" max="14595" width="20.625" customWidth="1"/>
    <col min="14596" max="14597" width="20.375" customWidth="1"/>
    <col min="14598" max="14599" width="9.75" customWidth="1"/>
    <col min="14600" max="14601" width="6" customWidth="1"/>
    <col min="14602" max="14602" width="9" customWidth="1"/>
    <col min="14603" max="14603" width="18" customWidth="1"/>
    <col min="14849" max="14849" width="5.75" customWidth="1"/>
    <col min="14850" max="14850" width="15.625" customWidth="1"/>
    <col min="14851" max="14851" width="20.625" customWidth="1"/>
    <col min="14852" max="14853" width="20.375" customWidth="1"/>
    <col min="14854" max="14855" width="9.75" customWidth="1"/>
    <col min="14856" max="14857" width="6" customWidth="1"/>
    <col min="14858" max="14858" width="9" customWidth="1"/>
    <col min="14859" max="14859" width="18" customWidth="1"/>
    <col min="15105" max="15105" width="5.75" customWidth="1"/>
    <col min="15106" max="15106" width="15.625" customWidth="1"/>
    <col min="15107" max="15107" width="20.625" customWidth="1"/>
    <col min="15108" max="15109" width="20.375" customWidth="1"/>
    <col min="15110" max="15111" width="9.75" customWidth="1"/>
    <col min="15112" max="15113" width="6" customWidth="1"/>
    <col min="15114" max="15114" width="9" customWidth="1"/>
    <col min="15115" max="15115" width="18" customWidth="1"/>
    <col min="15361" max="15361" width="5.75" customWidth="1"/>
    <col min="15362" max="15362" width="15.625" customWidth="1"/>
    <col min="15363" max="15363" width="20.625" customWidth="1"/>
    <col min="15364" max="15365" width="20.375" customWidth="1"/>
    <col min="15366" max="15367" width="9.75" customWidth="1"/>
    <col min="15368" max="15369" width="6" customWidth="1"/>
    <col min="15370" max="15370" width="9" customWidth="1"/>
    <col min="15371" max="15371" width="18" customWidth="1"/>
    <col min="15617" max="15617" width="5.75" customWidth="1"/>
    <col min="15618" max="15618" width="15.625" customWidth="1"/>
    <col min="15619" max="15619" width="20.625" customWidth="1"/>
    <col min="15620" max="15621" width="20.375" customWidth="1"/>
    <col min="15622" max="15623" width="9.75" customWidth="1"/>
    <col min="15624" max="15625" width="6" customWidth="1"/>
    <col min="15626" max="15626" width="9" customWidth="1"/>
    <col min="15627" max="15627" width="18" customWidth="1"/>
    <col min="15873" max="15873" width="5.75" customWidth="1"/>
    <col min="15874" max="15874" width="15.625" customWidth="1"/>
    <col min="15875" max="15875" width="20.625" customWidth="1"/>
    <col min="15876" max="15877" width="20.375" customWidth="1"/>
    <col min="15878" max="15879" width="9.75" customWidth="1"/>
    <col min="15880" max="15881" width="6" customWidth="1"/>
    <col min="15882" max="15882" width="9" customWidth="1"/>
    <col min="15883" max="15883" width="18" customWidth="1"/>
    <col min="16129" max="16129" width="5.75" customWidth="1"/>
    <col min="16130" max="16130" width="15.625" customWidth="1"/>
    <col min="16131" max="16131" width="20.625" customWidth="1"/>
    <col min="16132" max="16133" width="20.375" customWidth="1"/>
    <col min="16134" max="16135" width="9.75" customWidth="1"/>
    <col min="16136" max="16137" width="6" customWidth="1"/>
    <col min="16138" max="16138" width="9" customWidth="1"/>
    <col min="16139" max="16139" width="18" customWidth="1"/>
  </cols>
  <sheetData>
    <row r="1" spans="1:11" ht="25.5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5.75">
      <c r="A2" s="163" t="s">
        <v>238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5.75">
      <c r="A3" s="70" t="s">
        <v>239</v>
      </c>
      <c r="B3" s="70"/>
      <c r="C3" s="156" t="s">
        <v>325</v>
      </c>
      <c r="D3" s="156"/>
      <c r="E3" s="156"/>
      <c r="F3" s="156"/>
      <c r="G3" s="156"/>
      <c r="H3" s="156"/>
      <c r="I3" s="156"/>
      <c r="J3" s="156"/>
      <c r="K3" s="157"/>
    </row>
    <row r="4" spans="1:11" ht="15.75">
      <c r="A4" s="70" t="s">
        <v>241</v>
      </c>
      <c r="B4" s="70"/>
      <c r="C4" s="70" t="s">
        <v>242</v>
      </c>
      <c r="D4" s="70"/>
      <c r="E4" s="4" t="s">
        <v>243</v>
      </c>
      <c r="F4" s="155" t="s">
        <v>120</v>
      </c>
      <c r="G4" s="156"/>
      <c r="H4" s="156"/>
      <c r="I4" s="156"/>
      <c r="J4" s="156"/>
      <c r="K4" s="157"/>
    </row>
    <row r="5" spans="1:11" ht="15.75">
      <c r="A5" s="70" t="s">
        <v>53</v>
      </c>
      <c r="B5" s="70"/>
      <c r="C5" s="70"/>
      <c r="D5" s="70"/>
      <c r="E5" s="70" t="s">
        <v>244</v>
      </c>
      <c r="F5" s="70"/>
      <c r="G5" s="70"/>
      <c r="H5" s="70"/>
      <c r="I5" s="70"/>
      <c r="J5" s="70"/>
      <c r="K5" s="70"/>
    </row>
    <row r="6" spans="1:11" ht="31.5">
      <c r="A6" s="149" t="s">
        <v>431</v>
      </c>
      <c r="B6" s="149"/>
      <c r="C6" s="7"/>
      <c r="D6" s="8" t="s">
        <v>245</v>
      </c>
      <c r="E6" s="8" t="s">
        <v>246</v>
      </c>
      <c r="F6" s="125" t="s">
        <v>247</v>
      </c>
      <c r="G6" s="126"/>
      <c r="H6" s="8" t="s">
        <v>248</v>
      </c>
      <c r="I6" s="8" t="s">
        <v>249</v>
      </c>
      <c r="J6" s="8" t="s">
        <v>250</v>
      </c>
      <c r="K6" s="9" t="s">
        <v>251</v>
      </c>
    </row>
    <row r="7" spans="1:11" ht="15.75">
      <c r="A7" s="149"/>
      <c r="B7" s="149"/>
      <c r="C7" s="44" t="s">
        <v>252</v>
      </c>
      <c r="D7" s="4">
        <v>54</v>
      </c>
      <c r="E7" s="4">
        <v>54</v>
      </c>
      <c r="F7" s="125">
        <v>54</v>
      </c>
      <c r="G7" s="126"/>
      <c r="H7" s="4">
        <v>10</v>
      </c>
      <c r="I7" s="4">
        <v>10</v>
      </c>
      <c r="J7" s="32">
        <v>1</v>
      </c>
      <c r="K7" s="181"/>
    </row>
    <row r="8" spans="1:11" ht="15.75">
      <c r="A8" s="149"/>
      <c r="B8" s="149"/>
      <c r="C8" s="45" t="s">
        <v>254</v>
      </c>
      <c r="D8" s="4">
        <v>54</v>
      </c>
      <c r="E8" s="4">
        <v>54</v>
      </c>
      <c r="F8" s="125">
        <v>54</v>
      </c>
      <c r="G8" s="126"/>
      <c r="H8" s="4" t="s">
        <v>255</v>
      </c>
      <c r="I8" s="4" t="s">
        <v>255</v>
      </c>
      <c r="J8" s="32">
        <v>1</v>
      </c>
      <c r="K8" s="182"/>
    </row>
    <row r="9" spans="1:11" ht="15.75">
      <c r="A9" s="149"/>
      <c r="B9" s="149"/>
      <c r="C9" s="45" t="s">
        <v>256</v>
      </c>
      <c r="D9" s="11"/>
      <c r="E9" s="11"/>
      <c r="F9" s="125"/>
      <c r="G9" s="126"/>
      <c r="H9" s="4" t="s">
        <v>255</v>
      </c>
      <c r="I9" s="4" t="s">
        <v>255</v>
      </c>
      <c r="J9" s="4"/>
      <c r="K9" s="182"/>
    </row>
    <row r="10" spans="1:11" ht="15.75">
      <c r="A10" s="149"/>
      <c r="B10" s="149"/>
      <c r="C10" s="44" t="s">
        <v>432</v>
      </c>
      <c r="D10" s="11"/>
      <c r="E10" s="11"/>
      <c r="F10" s="125"/>
      <c r="G10" s="126"/>
      <c r="H10" s="4" t="s">
        <v>255</v>
      </c>
      <c r="I10" s="4" t="s">
        <v>255</v>
      </c>
      <c r="J10" s="4"/>
      <c r="K10" s="183"/>
    </row>
    <row r="11" spans="1:11" ht="15.75">
      <c r="A11" s="149" t="s">
        <v>257</v>
      </c>
      <c r="B11" s="149"/>
      <c r="C11" s="149" t="s">
        <v>258</v>
      </c>
      <c r="D11" s="149"/>
      <c r="E11" s="149"/>
      <c r="F11" s="155" t="s">
        <v>259</v>
      </c>
      <c r="G11" s="156"/>
      <c r="H11" s="156"/>
      <c r="I11" s="156"/>
      <c r="J11" s="156"/>
      <c r="K11" s="157"/>
    </row>
    <row r="12" spans="1:11" ht="39" customHeight="1">
      <c r="A12" s="149"/>
      <c r="B12" s="149"/>
      <c r="C12" s="158" t="s">
        <v>326</v>
      </c>
      <c r="D12" s="158"/>
      <c r="E12" s="158"/>
      <c r="F12" s="159" t="s">
        <v>327</v>
      </c>
      <c r="G12" s="160"/>
      <c r="H12" s="160"/>
      <c r="I12" s="160"/>
      <c r="J12" s="160"/>
      <c r="K12" s="161"/>
    </row>
    <row r="13" spans="1:11" ht="15.75">
      <c r="A13" s="143" t="s">
        <v>262</v>
      </c>
      <c r="B13" s="12" t="s">
        <v>433</v>
      </c>
      <c r="C13" s="8" t="s">
        <v>263</v>
      </c>
      <c r="D13" s="4" t="s">
        <v>264</v>
      </c>
      <c r="E13" s="8" t="s">
        <v>265</v>
      </c>
      <c r="F13" s="125" t="s">
        <v>266</v>
      </c>
      <c r="G13" s="126"/>
      <c r="H13" s="8" t="s">
        <v>248</v>
      </c>
      <c r="I13" s="8" t="s">
        <v>249</v>
      </c>
      <c r="J13" s="125" t="s">
        <v>251</v>
      </c>
      <c r="K13" s="126"/>
    </row>
    <row r="14" spans="1:11" ht="15.75">
      <c r="A14" s="143"/>
      <c r="B14" s="127" t="s">
        <v>267</v>
      </c>
      <c r="C14" s="72" t="s">
        <v>268</v>
      </c>
      <c r="D14" s="46" t="s">
        <v>328</v>
      </c>
      <c r="E14" s="37" t="s">
        <v>329</v>
      </c>
      <c r="F14" s="125" t="s">
        <v>329</v>
      </c>
      <c r="G14" s="126"/>
      <c r="H14" s="8">
        <v>5</v>
      </c>
      <c r="I14" s="8">
        <v>5</v>
      </c>
      <c r="J14" s="125"/>
      <c r="K14" s="126"/>
    </row>
    <row r="15" spans="1:11" ht="15.75">
      <c r="A15" s="143"/>
      <c r="B15" s="144"/>
      <c r="C15" s="72"/>
      <c r="D15" s="46" t="s">
        <v>330</v>
      </c>
      <c r="E15" s="36">
        <v>2</v>
      </c>
      <c r="F15" s="125">
        <v>2</v>
      </c>
      <c r="G15" s="126"/>
      <c r="H15" s="8">
        <v>5</v>
      </c>
      <c r="I15" s="8">
        <v>5</v>
      </c>
      <c r="J15" s="125"/>
      <c r="K15" s="126"/>
    </row>
    <row r="16" spans="1:11" ht="15.75">
      <c r="A16" s="143"/>
      <c r="B16" s="144"/>
      <c r="C16" s="72"/>
      <c r="D16" s="46" t="s">
        <v>331</v>
      </c>
      <c r="E16" s="37" t="s">
        <v>332</v>
      </c>
      <c r="F16" s="166">
        <v>1</v>
      </c>
      <c r="G16" s="126"/>
      <c r="H16" s="8">
        <v>5</v>
      </c>
      <c r="I16" s="8">
        <v>5</v>
      </c>
      <c r="J16" s="125"/>
      <c r="K16" s="126"/>
    </row>
    <row r="17" spans="1:11" ht="15.75">
      <c r="A17" s="143"/>
      <c r="B17" s="144"/>
      <c r="C17" s="72" t="s">
        <v>273</v>
      </c>
      <c r="D17" s="46" t="s">
        <v>333</v>
      </c>
      <c r="E17" s="37" t="s">
        <v>332</v>
      </c>
      <c r="F17" s="166">
        <v>1</v>
      </c>
      <c r="G17" s="126"/>
      <c r="H17" s="8">
        <v>5</v>
      </c>
      <c r="I17" s="8">
        <v>5</v>
      </c>
      <c r="J17" s="125"/>
      <c r="K17" s="126"/>
    </row>
    <row r="18" spans="1:11" ht="15.75">
      <c r="A18" s="143"/>
      <c r="B18" s="144"/>
      <c r="C18" s="72"/>
      <c r="D18" s="46" t="s">
        <v>334</v>
      </c>
      <c r="E18" s="37" t="s">
        <v>332</v>
      </c>
      <c r="F18" s="166">
        <v>1</v>
      </c>
      <c r="G18" s="126"/>
      <c r="H18" s="8">
        <v>5</v>
      </c>
      <c r="I18" s="8">
        <v>5</v>
      </c>
      <c r="J18" s="125"/>
      <c r="K18" s="126"/>
    </row>
    <row r="19" spans="1:11" ht="15.75">
      <c r="A19" s="143"/>
      <c r="B19" s="144"/>
      <c r="C19" s="72"/>
      <c r="D19" s="46" t="s">
        <v>335</v>
      </c>
      <c r="E19" s="37" t="s">
        <v>332</v>
      </c>
      <c r="F19" s="166">
        <v>1</v>
      </c>
      <c r="G19" s="126"/>
      <c r="H19" s="8">
        <v>5</v>
      </c>
      <c r="I19" s="8">
        <v>5</v>
      </c>
      <c r="J19" s="125"/>
      <c r="K19" s="126"/>
    </row>
    <row r="20" spans="1:11" ht="15.75">
      <c r="A20" s="143"/>
      <c r="B20" s="144"/>
      <c r="C20" s="72" t="s">
        <v>276</v>
      </c>
      <c r="D20" s="46" t="s">
        <v>336</v>
      </c>
      <c r="E20" s="37">
        <v>44136</v>
      </c>
      <c r="F20" s="180">
        <v>44136</v>
      </c>
      <c r="G20" s="126"/>
      <c r="H20" s="8">
        <v>5</v>
      </c>
      <c r="I20" s="8">
        <v>5</v>
      </c>
      <c r="J20" s="125"/>
      <c r="K20" s="126"/>
    </row>
    <row r="21" spans="1:11" ht="15.75">
      <c r="A21" s="143"/>
      <c r="B21" s="144"/>
      <c r="C21" s="72"/>
      <c r="D21" s="46" t="s">
        <v>337</v>
      </c>
      <c r="E21" s="37">
        <v>44166</v>
      </c>
      <c r="F21" s="180">
        <v>44166</v>
      </c>
      <c r="G21" s="126"/>
      <c r="H21" s="8">
        <v>5</v>
      </c>
      <c r="I21" s="8">
        <v>5</v>
      </c>
      <c r="J21" s="125"/>
      <c r="K21" s="126"/>
    </row>
    <row r="22" spans="1:11" ht="15.75">
      <c r="A22" s="143"/>
      <c r="B22" s="144"/>
      <c r="C22" s="72" t="s">
        <v>279</v>
      </c>
      <c r="D22" s="46" t="s">
        <v>338</v>
      </c>
      <c r="E22" s="28" t="s">
        <v>339</v>
      </c>
      <c r="F22" s="169" t="s">
        <v>339</v>
      </c>
      <c r="G22" s="168"/>
      <c r="H22" s="8">
        <v>5</v>
      </c>
      <c r="I22" s="8">
        <v>5</v>
      </c>
      <c r="J22" s="125"/>
      <c r="K22" s="126"/>
    </row>
    <row r="23" spans="1:11" ht="15.75">
      <c r="A23" s="143"/>
      <c r="B23" s="144"/>
      <c r="C23" s="72"/>
      <c r="D23" s="46" t="s">
        <v>340</v>
      </c>
      <c r="E23" s="28" t="s">
        <v>430</v>
      </c>
      <c r="F23" s="169" t="s">
        <v>430</v>
      </c>
      <c r="G23" s="168"/>
      <c r="H23" s="8">
        <v>5</v>
      </c>
      <c r="I23" s="8">
        <v>5</v>
      </c>
      <c r="J23" s="125"/>
      <c r="K23" s="126"/>
    </row>
    <row r="24" spans="1:11" ht="31.5">
      <c r="A24" s="143"/>
      <c r="B24" s="127" t="s">
        <v>295</v>
      </c>
      <c r="C24" s="42" t="s">
        <v>341</v>
      </c>
      <c r="D24" s="67" t="s">
        <v>446</v>
      </c>
      <c r="E24" s="28" t="s">
        <v>342</v>
      </c>
      <c r="F24" s="169" t="s">
        <v>343</v>
      </c>
      <c r="G24" s="168"/>
      <c r="H24" s="8">
        <v>5</v>
      </c>
      <c r="I24" s="8">
        <v>5</v>
      </c>
      <c r="J24" s="125"/>
      <c r="K24" s="126"/>
    </row>
    <row r="25" spans="1:11" ht="31.5">
      <c r="A25" s="143"/>
      <c r="B25" s="144"/>
      <c r="C25" s="72" t="s">
        <v>296</v>
      </c>
      <c r="D25" s="68" t="s">
        <v>344</v>
      </c>
      <c r="E25" s="28" t="s">
        <v>345</v>
      </c>
      <c r="F25" s="169" t="s">
        <v>346</v>
      </c>
      <c r="G25" s="168"/>
      <c r="H25" s="8">
        <v>5</v>
      </c>
      <c r="I25" s="8">
        <v>5</v>
      </c>
      <c r="J25" s="125"/>
      <c r="K25" s="126"/>
    </row>
    <row r="26" spans="1:11" ht="33" customHeight="1">
      <c r="A26" s="143"/>
      <c r="B26" s="144"/>
      <c r="C26" s="72"/>
      <c r="D26" s="68" t="s">
        <v>347</v>
      </c>
      <c r="E26" s="38" t="s">
        <v>348</v>
      </c>
      <c r="F26" s="169" t="s">
        <v>349</v>
      </c>
      <c r="G26" s="168"/>
      <c r="H26" s="8">
        <v>5</v>
      </c>
      <c r="I26" s="8">
        <v>5</v>
      </c>
      <c r="J26" s="125"/>
      <c r="K26" s="126"/>
    </row>
    <row r="27" spans="1:11" ht="31.5">
      <c r="A27" s="143"/>
      <c r="B27" s="144"/>
      <c r="C27" s="72" t="s">
        <v>350</v>
      </c>
      <c r="D27" s="68" t="s">
        <v>351</v>
      </c>
      <c r="E27" s="28" t="s">
        <v>352</v>
      </c>
      <c r="F27" s="169" t="s">
        <v>352</v>
      </c>
      <c r="G27" s="168"/>
      <c r="H27" s="8">
        <v>5</v>
      </c>
      <c r="I27" s="8">
        <v>5</v>
      </c>
      <c r="J27" s="125"/>
      <c r="K27" s="126"/>
    </row>
    <row r="28" spans="1:11" ht="43.5" customHeight="1">
      <c r="A28" s="143"/>
      <c r="B28" s="144"/>
      <c r="C28" s="72"/>
      <c r="D28" s="8" t="s">
        <v>353</v>
      </c>
      <c r="E28" s="28" t="s">
        <v>354</v>
      </c>
      <c r="F28" s="169" t="s">
        <v>355</v>
      </c>
      <c r="G28" s="168"/>
      <c r="H28" s="8">
        <v>5</v>
      </c>
      <c r="I28" s="8">
        <v>5</v>
      </c>
      <c r="J28" s="125"/>
      <c r="K28" s="126"/>
    </row>
    <row r="29" spans="1:11" ht="31.5">
      <c r="A29" s="143"/>
      <c r="B29" s="144"/>
      <c r="C29" s="42" t="s">
        <v>306</v>
      </c>
      <c r="D29" s="46" t="s">
        <v>356</v>
      </c>
      <c r="E29" s="47" t="s">
        <v>357</v>
      </c>
      <c r="F29" s="74" t="s">
        <v>358</v>
      </c>
      <c r="G29" s="76"/>
      <c r="H29" s="8">
        <v>5</v>
      </c>
      <c r="I29" s="8">
        <v>5</v>
      </c>
      <c r="J29" s="125"/>
      <c r="K29" s="126"/>
    </row>
    <row r="30" spans="1:11" ht="15.75">
      <c r="A30" s="143"/>
      <c r="B30" s="127" t="s">
        <v>313</v>
      </c>
      <c r="C30" s="72" t="s">
        <v>314</v>
      </c>
      <c r="D30" s="67" t="s">
        <v>359</v>
      </c>
      <c r="E30" s="25" t="s">
        <v>360</v>
      </c>
      <c r="F30" s="179">
        <v>1</v>
      </c>
      <c r="G30" s="168"/>
      <c r="H30" s="8">
        <v>5</v>
      </c>
      <c r="I30" s="8">
        <v>5</v>
      </c>
      <c r="J30" s="125"/>
      <c r="K30" s="126"/>
    </row>
    <row r="31" spans="1:11" ht="31.5">
      <c r="A31" s="143"/>
      <c r="B31" s="128"/>
      <c r="C31" s="72"/>
      <c r="D31" s="8" t="s">
        <v>361</v>
      </c>
      <c r="E31" s="28" t="s">
        <v>360</v>
      </c>
      <c r="F31" s="179">
        <v>1</v>
      </c>
      <c r="G31" s="168"/>
      <c r="H31" s="8">
        <v>5</v>
      </c>
      <c r="I31" s="8">
        <v>5</v>
      </c>
      <c r="J31" s="125"/>
      <c r="K31" s="126"/>
    </row>
    <row r="32" spans="1:11" ht="15.75">
      <c r="A32" s="117" t="s">
        <v>316</v>
      </c>
      <c r="B32" s="118"/>
      <c r="C32" s="118"/>
      <c r="D32" s="118"/>
      <c r="E32" s="118"/>
      <c r="F32" s="118"/>
      <c r="G32" s="119"/>
      <c r="H32" s="23">
        <v>100</v>
      </c>
      <c r="I32" s="24">
        <f>SUM(I7,I14:I31)</f>
        <v>100</v>
      </c>
      <c r="J32" s="117"/>
      <c r="K32" s="119"/>
    </row>
    <row r="33" spans="1:11" s="1" customFormat="1" ht="15.75">
      <c r="A33" s="71" t="s">
        <v>317</v>
      </c>
      <c r="B33" s="72" t="s">
        <v>48</v>
      </c>
      <c r="C33" s="72"/>
      <c r="D33" s="72" t="s">
        <v>318</v>
      </c>
      <c r="E33" s="72"/>
      <c r="F33" s="72"/>
      <c r="G33" s="72" t="s">
        <v>319</v>
      </c>
      <c r="H33" s="72"/>
      <c r="I33" s="72"/>
      <c r="J33" s="72"/>
      <c r="K33" s="72"/>
    </row>
    <row r="34" spans="1:11" s="1" customFormat="1" ht="15.75">
      <c r="A34" s="71"/>
      <c r="B34" s="72" t="s">
        <v>362</v>
      </c>
      <c r="C34" s="72"/>
      <c r="D34" s="72" t="s">
        <v>363</v>
      </c>
      <c r="E34" s="72"/>
      <c r="F34" s="72"/>
      <c r="G34" s="72" t="s">
        <v>445</v>
      </c>
      <c r="H34" s="72"/>
      <c r="I34" s="72"/>
      <c r="J34" s="72"/>
      <c r="K34" s="72"/>
    </row>
    <row r="35" spans="1:11" s="1" customFormat="1" ht="15.7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2" customFormat="1" ht="78.75">
      <c r="A36" s="3" t="s">
        <v>323</v>
      </c>
      <c r="B36" s="111" t="s">
        <v>324</v>
      </c>
      <c r="C36" s="112"/>
      <c r="D36" s="112"/>
      <c r="E36" s="112"/>
      <c r="F36" s="112"/>
      <c r="G36" s="112"/>
      <c r="H36" s="112"/>
      <c r="I36" s="112"/>
      <c r="J36" s="112"/>
      <c r="K36" s="113"/>
    </row>
  </sheetData>
  <mergeCells count="83">
    <mergeCell ref="A4:B4"/>
    <mergeCell ref="C4:D4"/>
    <mergeCell ref="F4:K4"/>
    <mergeCell ref="A1:K1"/>
    <mergeCell ref="A2:K2"/>
    <mergeCell ref="A3:B3"/>
    <mergeCell ref="C3:K3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B14:B23"/>
    <mergeCell ref="C14:C16"/>
    <mergeCell ref="F14:G14"/>
    <mergeCell ref="J14:K14"/>
    <mergeCell ref="F15:G15"/>
    <mergeCell ref="J15:K15"/>
    <mergeCell ref="F16:G16"/>
    <mergeCell ref="J16:K16"/>
    <mergeCell ref="C17:C19"/>
    <mergeCell ref="F17:G17"/>
    <mergeCell ref="J17:K17"/>
    <mergeCell ref="F18:G18"/>
    <mergeCell ref="J18:K18"/>
    <mergeCell ref="A11:B12"/>
    <mergeCell ref="C11:E11"/>
    <mergeCell ref="F11:K11"/>
    <mergeCell ref="C12:E12"/>
    <mergeCell ref="F12:K12"/>
    <mergeCell ref="F19:G19"/>
    <mergeCell ref="J19:K19"/>
    <mergeCell ref="C22:C23"/>
    <mergeCell ref="F22:G22"/>
    <mergeCell ref="J22:K22"/>
    <mergeCell ref="F23:G23"/>
    <mergeCell ref="J23:K23"/>
    <mergeCell ref="C20:C21"/>
    <mergeCell ref="F20:G20"/>
    <mergeCell ref="J20:K20"/>
    <mergeCell ref="F21:G21"/>
    <mergeCell ref="J21:K21"/>
    <mergeCell ref="C27:C28"/>
    <mergeCell ref="F27:G27"/>
    <mergeCell ref="J27:K27"/>
    <mergeCell ref="F28:G28"/>
    <mergeCell ref="J28:K28"/>
    <mergeCell ref="F29:G29"/>
    <mergeCell ref="J29:K29"/>
    <mergeCell ref="B35:C35"/>
    <mergeCell ref="D35:F35"/>
    <mergeCell ref="G35:K35"/>
    <mergeCell ref="F30:G30"/>
    <mergeCell ref="J30:K30"/>
    <mergeCell ref="F31:G31"/>
    <mergeCell ref="B24:B29"/>
    <mergeCell ref="F24:G24"/>
    <mergeCell ref="J24:K24"/>
    <mergeCell ref="C25:C26"/>
    <mergeCell ref="F25:G25"/>
    <mergeCell ref="J25:K25"/>
    <mergeCell ref="F26:G26"/>
    <mergeCell ref="J26:K26"/>
    <mergeCell ref="B36:K36"/>
    <mergeCell ref="J31:K31"/>
    <mergeCell ref="A32:G32"/>
    <mergeCell ref="J32:K32"/>
    <mergeCell ref="A33:A35"/>
    <mergeCell ref="B33:C33"/>
    <mergeCell ref="D33:F33"/>
    <mergeCell ref="G33:K33"/>
    <mergeCell ref="B34:C34"/>
    <mergeCell ref="D34:F34"/>
    <mergeCell ref="G34:K34"/>
    <mergeCell ref="B30:B31"/>
    <mergeCell ref="C30:C31"/>
    <mergeCell ref="A13:A31"/>
    <mergeCell ref="F13:G13"/>
    <mergeCell ref="J13:K13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523875</xdr:colOff>
                    <xdr:row>3</xdr:row>
                    <xdr:rowOff>161925</xdr:rowOff>
                  </from>
                  <to>
                    <xdr:col>6</xdr:col>
                    <xdr:colOff>133350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142875</xdr:rowOff>
                  </from>
                  <to>
                    <xdr:col>7</xdr:col>
                    <xdr:colOff>228600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workbookViewId="0">
      <selection sqref="A1:XFD1"/>
    </sheetView>
  </sheetViews>
  <sheetFormatPr defaultRowHeight="14.25"/>
  <cols>
    <col min="1" max="1" width="5.75" customWidth="1"/>
    <col min="2" max="2" width="15.625" customWidth="1"/>
    <col min="3" max="3" width="20.625" customWidth="1"/>
    <col min="4" max="4" width="26.125" customWidth="1"/>
    <col min="5" max="5" width="17.75" customWidth="1"/>
    <col min="6" max="6" width="9.75" customWidth="1"/>
    <col min="7" max="7" width="10.625" customWidth="1"/>
    <col min="8" max="9" width="6" customWidth="1"/>
    <col min="10" max="10" width="9" customWidth="1"/>
    <col min="11" max="11" width="29.25" customWidth="1"/>
    <col min="257" max="257" width="5.75" customWidth="1"/>
    <col min="258" max="258" width="15.625" customWidth="1"/>
    <col min="259" max="259" width="20.625" customWidth="1"/>
    <col min="260" max="260" width="26.125" customWidth="1"/>
    <col min="261" max="261" width="17.75" customWidth="1"/>
    <col min="262" max="262" width="9.75" customWidth="1"/>
    <col min="263" max="263" width="10.625" customWidth="1"/>
    <col min="264" max="265" width="6" customWidth="1"/>
    <col min="266" max="266" width="9" customWidth="1"/>
    <col min="267" max="267" width="29.25" customWidth="1"/>
    <col min="513" max="513" width="5.75" customWidth="1"/>
    <col min="514" max="514" width="15.625" customWidth="1"/>
    <col min="515" max="515" width="20.625" customWidth="1"/>
    <col min="516" max="516" width="26.125" customWidth="1"/>
    <col min="517" max="517" width="17.75" customWidth="1"/>
    <col min="518" max="518" width="9.75" customWidth="1"/>
    <col min="519" max="519" width="10.625" customWidth="1"/>
    <col min="520" max="521" width="6" customWidth="1"/>
    <col min="522" max="522" width="9" customWidth="1"/>
    <col min="523" max="523" width="29.25" customWidth="1"/>
    <col min="769" max="769" width="5.75" customWidth="1"/>
    <col min="770" max="770" width="15.625" customWidth="1"/>
    <col min="771" max="771" width="20.625" customWidth="1"/>
    <col min="772" max="772" width="26.125" customWidth="1"/>
    <col min="773" max="773" width="17.75" customWidth="1"/>
    <col min="774" max="774" width="9.75" customWidth="1"/>
    <col min="775" max="775" width="10.625" customWidth="1"/>
    <col min="776" max="777" width="6" customWidth="1"/>
    <col min="778" max="778" width="9" customWidth="1"/>
    <col min="779" max="779" width="29.25" customWidth="1"/>
    <col min="1025" max="1025" width="5.75" customWidth="1"/>
    <col min="1026" max="1026" width="15.625" customWidth="1"/>
    <col min="1027" max="1027" width="20.625" customWidth="1"/>
    <col min="1028" max="1028" width="26.125" customWidth="1"/>
    <col min="1029" max="1029" width="17.75" customWidth="1"/>
    <col min="1030" max="1030" width="9.75" customWidth="1"/>
    <col min="1031" max="1031" width="10.625" customWidth="1"/>
    <col min="1032" max="1033" width="6" customWidth="1"/>
    <col min="1034" max="1034" width="9" customWidth="1"/>
    <col min="1035" max="1035" width="29.25" customWidth="1"/>
    <col min="1281" max="1281" width="5.75" customWidth="1"/>
    <col min="1282" max="1282" width="15.625" customWidth="1"/>
    <col min="1283" max="1283" width="20.625" customWidth="1"/>
    <col min="1284" max="1284" width="26.125" customWidth="1"/>
    <col min="1285" max="1285" width="17.75" customWidth="1"/>
    <col min="1286" max="1286" width="9.75" customWidth="1"/>
    <col min="1287" max="1287" width="10.625" customWidth="1"/>
    <col min="1288" max="1289" width="6" customWidth="1"/>
    <col min="1290" max="1290" width="9" customWidth="1"/>
    <col min="1291" max="1291" width="29.25" customWidth="1"/>
    <col min="1537" max="1537" width="5.75" customWidth="1"/>
    <col min="1538" max="1538" width="15.625" customWidth="1"/>
    <col min="1539" max="1539" width="20.625" customWidth="1"/>
    <col min="1540" max="1540" width="26.125" customWidth="1"/>
    <col min="1541" max="1541" width="17.75" customWidth="1"/>
    <col min="1542" max="1542" width="9.75" customWidth="1"/>
    <col min="1543" max="1543" width="10.625" customWidth="1"/>
    <col min="1544" max="1545" width="6" customWidth="1"/>
    <col min="1546" max="1546" width="9" customWidth="1"/>
    <col min="1547" max="1547" width="29.25" customWidth="1"/>
    <col min="1793" max="1793" width="5.75" customWidth="1"/>
    <col min="1794" max="1794" width="15.625" customWidth="1"/>
    <col min="1795" max="1795" width="20.625" customWidth="1"/>
    <col min="1796" max="1796" width="26.125" customWidth="1"/>
    <col min="1797" max="1797" width="17.75" customWidth="1"/>
    <col min="1798" max="1798" width="9.75" customWidth="1"/>
    <col min="1799" max="1799" width="10.625" customWidth="1"/>
    <col min="1800" max="1801" width="6" customWidth="1"/>
    <col min="1802" max="1802" width="9" customWidth="1"/>
    <col min="1803" max="1803" width="29.25" customWidth="1"/>
    <col min="2049" max="2049" width="5.75" customWidth="1"/>
    <col min="2050" max="2050" width="15.625" customWidth="1"/>
    <col min="2051" max="2051" width="20.625" customWidth="1"/>
    <col min="2052" max="2052" width="26.125" customWidth="1"/>
    <col min="2053" max="2053" width="17.75" customWidth="1"/>
    <col min="2054" max="2054" width="9.75" customWidth="1"/>
    <col min="2055" max="2055" width="10.625" customWidth="1"/>
    <col min="2056" max="2057" width="6" customWidth="1"/>
    <col min="2058" max="2058" width="9" customWidth="1"/>
    <col min="2059" max="2059" width="29.25" customWidth="1"/>
    <col min="2305" max="2305" width="5.75" customWidth="1"/>
    <col min="2306" max="2306" width="15.625" customWidth="1"/>
    <col min="2307" max="2307" width="20.625" customWidth="1"/>
    <col min="2308" max="2308" width="26.125" customWidth="1"/>
    <col min="2309" max="2309" width="17.75" customWidth="1"/>
    <col min="2310" max="2310" width="9.75" customWidth="1"/>
    <col min="2311" max="2311" width="10.625" customWidth="1"/>
    <col min="2312" max="2313" width="6" customWidth="1"/>
    <col min="2314" max="2314" width="9" customWidth="1"/>
    <col min="2315" max="2315" width="29.25" customWidth="1"/>
    <col min="2561" max="2561" width="5.75" customWidth="1"/>
    <col min="2562" max="2562" width="15.625" customWidth="1"/>
    <col min="2563" max="2563" width="20.625" customWidth="1"/>
    <col min="2564" max="2564" width="26.125" customWidth="1"/>
    <col min="2565" max="2565" width="17.75" customWidth="1"/>
    <col min="2566" max="2566" width="9.75" customWidth="1"/>
    <col min="2567" max="2567" width="10.625" customWidth="1"/>
    <col min="2568" max="2569" width="6" customWidth="1"/>
    <col min="2570" max="2570" width="9" customWidth="1"/>
    <col min="2571" max="2571" width="29.25" customWidth="1"/>
    <col min="2817" max="2817" width="5.75" customWidth="1"/>
    <col min="2818" max="2818" width="15.625" customWidth="1"/>
    <col min="2819" max="2819" width="20.625" customWidth="1"/>
    <col min="2820" max="2820" width="26.125" customWidth="1"/>
    <col min="2821" max="2821" width="17.75" customWidth="1"/>
    <col min="2822" max="2822" width="9.75" customWidth="1"/>
    <col min="2823" max="2823" width="10.625" customWidth="1"/>
    <col min="2824" max="2825" width="6" customWidth="1"/>
    <col min="2826" max="2826" width="9" customWidth="1"/>
    <col min="2827" max="2827" width="29.25" customWidth="1"/>
    <col min="3073" max="3073" width="5.75" customWidth="1"/>
    <col min="3074" max="3074" width="15.625" customWidth="1"/>
    <col min="3075" max="3075" width="20.625" customWidth="1"/>
    <col min="3076" max="3076" width="26.125" customWidth="1"/>
    <col min="3077" max="3077" width="17.75" customWidth="1"/>
    <col min="3078" max="3078" width="9.75" customWidth="1"/>
    <col min="3079" max="3079" width="10.625" customWidth="1"/>
    <col min="3080" max="3081" width="6" customWidth="1"/>
    <col min="3082" max="3082" width="9" customWidth="1"/>
    <col min="3083" max="3083" width="29.25" customWidth="1"/>
    <col min="3329" max="3329" width="5.75" customWidth="1"/>
    <col min="3330" max="3330" width="15.625" customWidth="1"/>
    <col min="3331" max="3331" width="20.625" customWidth="1"/>
    <col min="3332" max="3332" width="26.125" customWidth="1"/>
    <col min="3333" max="3333" width="17.75" customWidth="1"/>
    <col min="3334" max="3334" width="9.75" customWidth="1"/>
    <col min="3335" max="3335" width="10.625" customWidth="1"/>
    <col min="3336" max="3337" width="6" customWidth="1"/>
    <col min="3338" max="3338" width="9" customWidth="1"/>
    <col min="3339" max="3339" width="29.25" customWidth="1"/>
    <col min="3585" max="3585" width="5.75" customWidth="1"/>
    <col min="3586" max="3586" width="15.625" customWidth="1"/>
    <col min="3587" max="3587" width="20.625" customWidth="1"/>
    <col min="3588" max="3588" width="26.125" customWidth="1"/>
    <col min="3589" max="3589" width="17.75" customWidth="1"/>
    <col min="3590" max="3590" width="9.75" customWidth="1"/>
    <col min="3591" max="3591" width="10.625" customWidth="1"/>
    <col min="3592" max="3593" width="6" customWidth="1"/>
    <col min="3594" max="3594" width="9" customWidth="1"/>
    <col min="3595" max="3595" width="29.25" customWidth="1"/>
    <col min="3841" max="3841" width="5.75" customWidth="1"/>
    <col min="3842" max="3842" width="15.625" customWidth="1"/>
    <col min="3843" max="3843" width="20.625" customWidth="1"/>
    <col min="3844" max="3844" width="26.125" customWidth="1"/>
    <col min="3845" max="3845" width="17.75" customWidth="1"/>
    <col min="3846" max="3846" width="9.75" customWidth="1"/>
    <col min="3847" max="3847" width="10.625" customWidth="1"/>
    <col min="3848" max="3849" width="6" customWidth="1"/>
    <col min="3850" max="3850" width="9" customWidth="1"/>
    <col min="3851" max="3851" width="29.25" customWidth="1"/>
    <col min="4097" max="4097" width="5.75" customWidth="1"/>
    <col min="4098" max="4098" width="15.625" customWidth="1"/>
    <col min="4099" max="4099" width="20.625" customWidth="1"/>
    <col min="4100" max="4100" width="26.125" customWidth="1"/>
    <col min="4101" max="4101" width="17.75" customWidth="1"/>
    <col min="4102" max="4102" width="9.75" customWidth="1"/>
    <col min="4103" max="4103" width="10.625" customWidth="1"/>
    <col min="4104" max="4105" width="6" customWidth="1"/>
    <col min="4106" max="4106" width="9" customWidth="1"/>
    <col min="4107" max="4107" width="29.25" customWidth="1"/>
    <col min="4353" max="4353" width="5.75" customWidth="1"/>
    <col min="4354" max="4354" width="15.625" customWidth="1"/>
    <col min="4355" max="4355" width="20.625" customWidth="1"/>
    <col min="4356" max="4356" width="26.125" customWidth="1"/>
    <col min="4357" max="4357" width="17.75" customWidth="1"/>
    <col min="4358" max="4358" width="9.75" customWidth="1"/>
    <col min="4359" max="4359" width="10.625" customWidth="1"/>
    <col min="4360" max="4361" width="6" customWidth="1"/>
    <col min="4362" max="4362" width="9" customWidth="1"/>
    <col min="4363" max="4363" width="29.25" customWidth="1"/>
    <col min="4609" max="4609" width="5.75" customWidth="1"/>
    <col min="4610" max="4610" width="15.625" customWidth="1"/>
    <col min="4611" max="4611" width="20.625" customWidth="1"/>
    <col min="4612" max="4612" width="26.125" customWidth="1"/>
    <col min="4613" max="4613" width="17.75" customWidth="1"/>
    <col min="4614" max="4614" width="9.75" customWidth="1"/>
    <col min="4615" max="4615" width="10.625" customWidth="1"/>
    <col min="4616" max="4617" width="6" customWidth="1"/>
    <col min="4618" max="4618" width="9" customWidth="1"/>
    <col min="4619" max="4619" width="29.25" customWidth="1"/>
    <col min="4865" max="4865" width="5.75" customWidth="1"/>
    <col min="4866" max="4866" width="15.625" customWidth="1"/>
    <col min="4867" max="4867" width="20.625" customWidth="1"/>
    <col min="4868" max="4868" width="26.125" customWidth="1"/>
    <col min="4869" max="4869" width="17.75" customWidth="1"/>
    <col min="4870" max="4870" width="9.75" customWidth="1"/>
    <col min="4871" max="4871" width="10.625" customWidth="1"/>
    <col min="4872" max="4873" width="6" customWidth="1"/>
    <col min="4874" max="4874" width="9" customWidth="1"/>
    <col min="4875" max="4875" width="29.25" customWidth="1"/>
    <col min="5121" max="5121" width="5.75" customWidth="1"/>
    <col min="5122" max="5122" width="15.625" customWidth="1"/>
    <col min="5123" max="5123" width="20.625" customWidth="1"/>
    <col min="5124" max="5124" width="26.125" customWidth="1"/>
    <col min="5125" max="5125" width="17.75" customWidth="1"/>
    <col min="5126" max="5126" width="9.75" customWidth="1"/>
    <col min="5127" max="5127" width="10.625" customWidth="1"/>
    <col min="5128" max="5129" width="6" customWidth="1"/>
    <col min="5130" max="5130" width="9" customWidth="1"/>
    <col min="5131" max="5131" width="29.25" customWidth="1"/>
    <col min="5377" max="5377" width="5.75" customWidth="1"/>
    <col min="5378" max="5378" width="15.625" customWidth="1"/>
    <col min="5379" max="5379" width="20.625" customWidth="1"/>
    <col min="5380" max="5380" width="26.125" customWidth="1"/>
    <col min="5381" max="5381" width="17.75" customWidth="1"/>
    <col min="5382" max="5382" width="9.75" customWidth="1"/>
    <col min="5383" max="5383" width="10.625" customWidth="1"/>
    <col min="5384" max="5385" width="6" customWidth="1"/>
    <col min="5386" max="5386" width="9" customWidth="1"/>
    <col min="5387" max="5387" width="29.25" customWidth="1"/>
    <col min="5633" max="5633" width="5.75" customWidth="1"/>
    <col min="5634" max="5634" width="15.625" customWidth="1"/>
    <col min="5635" max="5635" width="20.625" customWidth="1"/>
    <col min="5636" max="5636" width="26.125" customWidth="1"/>
    <col min="5637" max="5637" width="17.75" customWidth="1"/>
    <col min="5638" max="5638" width="9.75" customWidth="1"/>
    <col min="5639" max="5639" width="10.625" customWidth="1"/>
    <col min="5640" max="5641" width="6" customWidth="1"/>
    <col min="5642" max="5642" width="9" customWidth="1"/>
    <col min="5643" max="5643" width="29.25" customWidth="1"/>
    <col min="5889" max="5889" width="5.75" customWidth="1"/>
    <col min="5890" max="5890" width="15.625" customWidth="1"/>
    <col min="5891" max="5891" width="20.625" customWidth="1"/>
    <col min="5892" max="5892" width="26.125" customWidth="1"/>
    <col min="5893" max="5893" width="17.75" customWidth="1"/>
    <col min="5894" max="5894" width="9.75" customWidth="1"/>
    <col min="5895" max="5895" width="10.625" customWidth="1"/>
    <col min="5896" max="5897" width="6" customWidth="1"/>
    <col min="5898" max="5898" width="9" customWidth="1"/>
    <col min="5899" max="5899" width="29.25" customWidth="1"/>
    <col min="6145" max="6145" width="5.75" customWidth="1"/>
    <col min="6146" max="6146" width="15.625" customWidth="1"/>
    <col min="6147" max="6147" width="20.625" customWidth="1"/>
    <col min="6148" max="6148" width="26.125" customWidth="1"/>
    <col min="6149" max="6149" width="17.75" customWidth="1"/>
    <col min="6150" max="6150" width="9.75" customWidth="1"/>
    <col min="6151" max="6151" width="10.625" customWidth="1"/>
    <col min="6152" max="6153" width="6" customWidth="1"/>
    <col min="6154" max="6154" width="9" customWidth="1"/>
    <col min="6155" max="6155" width="29.25" customWidth="1"/>
    <col min="6401" max="6401" width="5.75" customWidth="1"/>
    <col min="6402" max="6402" width="15.625" customWidth="1"/>
    <col min="6403" max="6403" width="20.625" customWidth="1"/>
    <col min="6404" max="6404" width="26.125" customWidth="1"/>
    <col min="6405" max="6405" width="17.75" customWidth="1"/>
    <col min="6406" max="6406" width="9.75" customWidth="1"/>
    <col min="6407" max="6407" width="10.625" customWidth="1"/>
    <col min="6408" max="6409" width="6" customWidth="1"/>
    <col min="6410" max="6410" width="9" customWidth="1"/>
    <col min="6411" max="6411" width="29.25" customWidth="1"/>
    <col min="6657" max="6657" width="5.75" customWidth="1"/>
    <col min="6658" max="6658" width="15.625" customWidth="1"/>
    <col min="6659" max="6659" width="20.625" customWidth="1"/>
    <col min="6660" max="6660" width="26.125" customWidth="1"/>
    <col min="6661" max="6661" width="17.75" customWidth="1"/>
    <col min="6662" max="6662" width="9.75" customWidth="1"/>
    <col min="6663" max="6663" width="10.625" customWidth="1"/>
    <col min="6664" max="6665" width="6" customWidth="1"/>
    <col min="6666" max="6666" width="9" customWidth="1"/>
    <col min="6667" max="6667" width="29.25" customWidth="1"/>
    <col min="6913" max="6913" width="5.75" customWidth="1"/>
    <col min="6914" max="6914" width="15.625" customWidth="1"/>
    <col min="6915" max="6915" width="20.625" customWidth="1"/>
    <col min="6916" max="6916" width="26.125" customWidth="1"/>
    <col min="6917" max="6917" width="17.75" customWidth="1"/>
    <col min="6918" max="6918" width="9.75" customWidth="1"/>
    <col min="6919" max="6919" width="10.625" customWidth="1"/>
    <col min="6920" max="6921" width="6" customWidth="1"/>
    <col min="6922" max="6922" width="9" customWidth="1"/>
    <col min="6923" max="6923" width="29.25" customWidth="1"/>
    <col min="7169" max="7169" width="5.75" customWidth="1"/>
    <col min="7170" max="7170" width="15.625" customWidth="1"/>
    <col min="7171" max="7171" width="20.625" customWidth="1"/>
    <col min="7172" max="7172" width="26.125" customWidth="1"/>
    <col min="7173" max="7173" width="17.75" customWidth="1"/>
    <col min="7174" max="7174" width="9.75" customWidth="1"/>
    <col min="7175" max="7175" width="10.625" customWidth="1"/>
    <col min="7176" max="7177" width="6" customWidth="1"/>
    <col min="7178" max="7178" width="9" customWidth="1"/>
    <col min="7179" max="7179" width="29.25" customWidth="1"/>
    <col min="7425" max="7425" width="5.75" customWidth="1"/>
    <col min="7426" max="7426" width="15.625" customWidth="1"/>
    <col min="7427" max="7427" width="20.625" customWidth="1"/>
    <col min="7428" max="7428" width="26.125" customWidth="1"/>
    <col min="7429" max="7429" width="17.75" customWidth="1"/>
    <col min="7430" max="7430" width="9.75" customWidth="1"/>
    <col min="7431" max="7431" width="10.625" customWidth="1"/>
    <col min="7432" max="7433" width="6" customWidth="1"/>
    <col min="7434" max="7434" width="9" customWidth="1"/>
    <col min="7435" max="7435" width="29.25" customWidth="1"/>
    <col min="7681" max="7681" width="5.75" customWidth="1"/>
    <col min="7682" max="7682" width="15.625" customWidth="1"/>
    <col min="7683" max="7683" width="20.625" customWidth="1"/>
    <col min="7684" max="7684" width="26.125" customWidth="1"/>
    <col min="7685" max="7685" width="17.75" customWidth="1"/>
    <col min="7686" max="7686" width="9.75" customWidth="1"/>
    <col min="7687" max="7687" width="10.625" customWidth="1"/>
    <col min="7688" max="7689" width="6" customWidth="1"/>
    <col min="7690" max="7690" width="9" customWidth="1"/>
    <col min="7691" max="7691" width="29.25" customWidth="1"/>
    <col min="7937" max="7937" width="5.75" customWidth="1"/>
    <col min="7938" max="7938" width="15.625" customWidth="1"/>
    <col min="7939" max="7939" width="20.625" customWidth="1"/>
    <col min="7940" max="7940" width="26.125" customWidth="1"/>
    <col min="7941" max="7941" width="17.75" customWidth="1"/>
    <col min="7942" max="7942" width="9.75" customWidth="1"/>
    <col min="7943" max="7943" width="10.625" customWidth="1"/>
    <col min="7944" max="7945" width="6" customWidth="1"/>
    <col min="7946" max="7946" width="9" customWidth="1"/>
    <col min="7947" max="7947" width="29.25" customWidth="1"/>
    <col min="8193" max="8193" width="5.75" customWidth="1"/>
    <col min="8194" max="8194" width="15.625" customWidth="1"/>
    <col min="8195" max="8195" width="20.625" customWidth="1"/>
    <col min="8196" max="8196" width="26.125" customWidth="1"/>
    <col min="8197" max="8197" width="17.75" customWidth="1"/>
    <col min="8198" max="8198" width="9.75" customWidth="1"/>
    <col min="8199" max="8199" width="10.625" customWidth="1"/>
    <col min="8200" max="8201" width="6" customWidth="1"/>
    <col min="8202" max="8202" width="9" customWidth="1"/>
    <col min="8203" max="8203" width="29.25" customWidth="1"/>
    <col min="8449" max="8449" width="5.75" customWidth="1"/>
    <col min="8450" max="8450" width="15.625" customWidth="1"/>
    <col min="8451" max="8451" width="20.625" customWidth="1"/>
    <col min="8452" max="8452" width="26.125" customWidth="1"/>
    <col min="8453" max="8453" width="17.75" customWidth="1"/>
    <col min="8454" max="8454" width="9.75" customWidth="1"/>
    <col min="8455" max="8455" width="10.625" customWidth="1"/>
    <col min="8456" max="8457" width="6" customWidth="1"/>
    <col min="8458" max="8458" width="9" customWidth="1"/>
    <col min="8459" max="8459" width="29.25" customWidth="1"/>
    <col min="8705" max="8705" width="5.75" customWidth="1"/>
    <col min="8706" max="8706" width="15.625" customWidth="1"/>
    <col min="8707" max="8707" width="20.625" customWidth="1"/>
    <col min="8708" max="8708" width="26.125" customWidth="1"/>
    <col min="8709" max="8709" width="17.75" customWidth="1"/>
    <col min="8710" max="8710" width="9.75" customWidth="1"/>
    <col min="8711" max="8711" width="10.625" customWidth="1"/>
    <col min="8712" max="8713" width="6" customWidth="1"/>
    <col min="8714" max="8714" width="9" customWidth="1"/>
    <col min="8715" max="8715" width="29.25" customWidth="1"/>
    <col min="8961" max="8961" width="5.75" customWidth="1"/>
    <col min="8962" max="8962" width="15.625" customWidth="1"/>
    <col min="8963" max="8963" width="20.625" customWidth="1"/>
    <col min="8964" max="8964" width="26.125" customWidth="1"/>
    <col min="8965" max="8965" width="17.75" customWidth="1"/>
    <col min="8966" max="8966" width="9.75" customWidth="1"/>
    <col min="8967" max="8967" width="10.625" customWidth="1"/>
    <col min="8968" max="8969" width="6" customWidth="1"/>
    <col min="8970" max="8970" width="9" customWidth="1"/>
    <col min="8971" max="8971" width="29.25" customWidth="1"/>
    <col min="9217" max="9217" width="5.75" customWidth="1"/>
    <col min="9218" max="9218" width="15.625" customWidth="1"/>
    <col min="9219" max="9219" width="20.625" customWidth="1"/>
    <col min="9220" max="9220" width="26.125" customWidth="1"/>
    <col min="9221" max="9221" width="17.75" customWidth="1"/>
    <col min="9222" max="9222" width="9.75" customWidth="1"/>
    <col min="9223" max="9223" width="10.625" customWidth="1"/>
    <col min="9224" max="9225" width="6" customWidth="1"/>
    <col min="9226" max="9226" width="9" customWidth="1"/>
    <col min="9227" max="9227" width="29.25" customWidth="1"/>
    <col min="9473" max="9473" width="5.75" customWidth="1"/>
    <col min="9474" max="9474" width="15.625" customWidth="1"/>
    <col min="9475" max="9475" width="20.625" customWidth="1"/>
    <col min="9476" max="9476" width="26.125" customWidth="1"/>
    <col min="9477" max="9477" width="17.75" customWidth="1"/>
    <col min="9478" max="9478" width="9.75" customWidth="1"/>
    <col min="9479" max="9479" width="10.625" customWidth="1"/>
    <col min="9480" max="9481" width="6" customWidth="1"/>
    <col min="9482" max="9482" width="9" customWidth="1"/>
    <col min="9483" max="9483" width="29.25" customWidth="1"/>
    <col min="9729" max="9729" width="5.75" customWidth="1"/>
    <col min="9730" max="9730" width="15.625" customWidth="1"/>
    <col min="9731" max="9731" width="20.625" customWidth="1"/>
    <col min="9732" max="9732" width="26.125" customWidth="1"/>
    <col min="9733" max="9733" width="17.75" customWidth="1"/>
    <col min="9734" max="9734" width="9.75" customWidth="1"/>
    <col min="9735" max="9735" width="10.625" customWidth="1"/>
    <col min="9736" max="9737" width="6" customWidth="1"/>
    <col min="9738" max="9738" width="9" customWidth="1"/>
    <col min="9739" max="9739" width="29.25" customWidth="1"/>
    <col min="9985" max="9985" width="5.75" customWidth="1"/>
    <col min="9986" max="9986" width="15.625" customWidth="1"/>
    <col min="9987" max="9987" width="20.625" customWidth="1"/>
    <col min="9988" max="9988" width="26.125" customWidth="1"/>
    <col min="9989" max="9989" width="17.75" customWidth="1"/>
    <col min="9990" max="9990" width="9.75" customWidth="1"/>
    <col min="9991" max="9991" width="10.625" customWidth="1"/>
    <col min="9992" max="9993" width="6" customWidth="1"/>
    <col min="9994" max="9994" width="9" customWidth="1"/>
    <col min="9995" max="9995" width="29.25" customWidth="1"/>
    <col min="10241" max="10241" width="5.75" customWidth="1"/>
    <col min="10242" max="10242" width="15.625" customWidth="1"/>
    <col min="10243" max="10243" width="20.625" customWidth="1"/>
    <col min="10244" max="10244" width="26.125" customWidth="1"/>
    <col min="10245" max="10245" width="17.75" customWidth="1"/>
    <col min="10246" max="10246" width="9.75" customWidth="1"/>
    <col min="10247" max="10247" width="10.625" customWidth="1"/>
    <col min="10248" max="10249" width="6" customWidth="1"/>
    <col min="10250" max="10250" width="9" customWidth="1"/>
    <col min="10251" max="10251" width="29.25" customWidth="1"/>
    <col min="10497" max="10497" width="5.75" customWidth="1"/>
    <col min="10498" max="10498" width="15.625" customWidth="1"/>
    <col min="10499" max="10499" width="20.625" customWidth="1"/>
    <col min="10500" max="10500" width="26.125" customWidth="1"/>
    <col min="10501" max="10501" width="17.75" customWidth="1"/>
    <col min="10502" max="10502" width="9.75" customWidth="1"/>
    <col min="10503" max="10503" width="10.625" customWidth="1"/>
    <col min="10504" max="10505" width="6" customWidth="1"/>
    <col min="10506" max="10506" width="9" customWidth="1"/>
    <col min="10507" max="10507" width="29.25" customWidth="1"/>
    <col min="10753" max="10753" width="5.75" customWidth="1"/>
    <col min="10754" max="10754" width="15.625" customWidth="1"/>
    <col min="10755" max="10755" width="20.625" customWidth="1"/>
    <col min="10756" max="10756" width="26.125" customWidth="1"/>
    <col min="10757" max="10757" width="17.75" customWidth="1"/>
    <col min="10758" max="10758" width="9.75" customWidth="1"/>
    <col min="10759" max="10759" width="10.625" customWidth="1"/>
    <col min="10760" max="10761" width="6" customWidth="1"/>
    <col min="10762" max="10762" width="9" customWidth="1"/>
    <col min="10763" max="10763" width="29.25" customWidth="1"/>
    <col min="11009" max="11009" width="5.75" customWidth="1"/>
    <col min="11010" max="11010" width="15.625" customWidth="1"/>
    <col min="11011" max="11011" width="20.625" customWidth="1"/>
    <col min="11012" max="11012" width="26.125" customWidth="1"/>
    <col min="11013" max="11013" width="17.75" customWidth="1"/>
    <col min="11014" max="11014" width="9.75" customWidth="1"/>
    <col min="11015" max="11015" width="10.625" customWidth="1"/>
    <col min="11016" max="11017" width="6" customWidth="1"/>
    <col min="11018" max="11018" width="9" customWidth="1"/>
    <col min="11019" max="11019" width="29.25" customWidth="1"/>
    <col min="11265" max="11265" width="5.75" customWidth="1"/>
    <col min="11266" max="11266" width="15.625" customWidth="1"/>
    <col min="11267" max="11267" width="20.625" customWidth="1"/>
    <col min="11268" max="11268" width="26.125" customWidth="1"/>
    <col min="11269" max="11269" width="17.75" customWidth="1"/>
    <col min="11270" max="11270" width="9.75" customWidth="1"/>
    <col min="11271" max="11271" width="10.625" customWidth="1"/>
    <col min="11272" max="11273" width="6" customWidth="1"/>
    <col min="11274" max="11274" width="9" customWidth="1"/>
    <col min="11275" max="11275" width="29.25" customWidth="1"/>
    <col min="11521" max="11521" width="5.75" customWidth="1"/>
    <col min="11522" max="11522" width="15.625" customWidth="1"/>
    <col min="11523" max="11523" width="20.625" customWidth="1"/>
    <col min="11524" max="11524" width="26.125" customWidth="1"/>
    <col min="11525" max="11525" width="17.75" customWidth="1"/>
    <col min="11526" max="11526" width="9.75" customWidth="1"/>
    <col min="11527" max="11527" width="10.625" customWidth="1"/>
    <col min="11528" max="11529" width="6" customWidth="1"/>
    <col min="11530" max="11530" width="9" customWidth="1"/>
    <col min="11531" max="11531" width="29.25" customWidth="1"/>
    <col min="11777" max="11777" width="5.75" customWidth="1"/>
    <col min="11778" max="11778" width="15.625" customWidth="1"/>
    <col min="11779" max="11779" width="20.625" customWidth="1"/>
    <col min="11780" max="11780" width="26.125" customWidth="1"/>
    <col min="11781" max="11781" width="17.75" customWidth="1"/>
    <col min="11782" max="11782" width="9.75" customWidth="1"/>
    <col min="11783" max="11783" width="10.625" customWidth="1"/>
    <col min="11784" max="11785" width="6" customWidth="1"/>
    <col min="11786" max="11786" width="9" customWidth="1"/>
    <col min="11787" max="11787" width="29.25" customWidth="1"/>
    <col min="12033" max="12033" width="5.75" customWidth="1"/>
    <col min="12034" max="12034" width="15.625" customWidth="1"/>
    <col min="12035" max="12035" width="20.625" customWidth="1"/>
    <col min="12036" max="12036" width="26.125" customWidth="1"/>
    <col min="12037" max="12037" width="17.75" customWidth="1"/>
    <col min="12038" max="12038" width="9.75" customWidth="1"/>
    <col min="12039" max="12039" width="10.625" customWidth="1"/>
    <col min="12040" max="12041" width="6" customWidth="1"/>
    <col min="12042" max="12042" width="9" customWidth="1"/>
    <col min="12043" max="12043" width="29.25" customWidth="1"/>
    <col min="12289" max="12289" width="5.75" customWidth="1"/>
    <col min="12290" max="12290" width="15.625" customWidth="1"/>
    <col min="12291" max="12291" width="20.625" customWidth="1"/>
    <col min="12292" max="12292" width="26.125" customWidth="1"/>
    <col min="12293" max="12293" width="17.75" customWidth="1"/>
    <col min="12294" max="12294" width="9.75" customWidth="1"/>
    <col min="12295" max="12295" width="10.625" customWidth="1"/>
    <col min="12296" max="12297" width="6" customWidth="1"/>
    <col min="12298" max="12298" width="9" customWidth="1"/>
    <col min="12299" max="12299" width="29.25" customWidth="1"/>
    <col min="12545" max="12545" width="5.75" customWidth="1"/>
    <col min="12546" max="12546" width="15.625" customWidth="1"/>
    <col min="12547" max="12547" width="20.625" customWidth="1"/>
    <col min="12548" max="12548" width="26.125" customWidth="1"/>
    <col min="12549" max="12549" width="17.75" customWidth="1"/>
    <col min="12550" max="12550" width="9.75" customWidth="1"/>
    <col min="12551" max="12551" width="10.625" customWidth="1"/>
    <col min="12552" max="12553" width="6" customWidth="1"/>
    <col min="12554" max="12554" width="9" customWidth="1"/>
    <col min="12555" max="12555" width="29.25" customWidth="1"/>
    <col min="12801" max="12801" width="5.75" customWidth="1"/>
    <col min="12802" max="12802" width="15.625" customWidth="1"/>
    <col min="12803" max="12803" width="20.625" customWidth="1"/>
    <col min="12804" max="12804" width="26.125" customWidth="1"/>
    <col min="12805" max="12805" width="17.75" customWidth="1"/>
    <col min="12806" max="12806" width="9.75" customWidth="1"/>
    <col min="12807" max="12807" width="10.625" customWidth="1"/>
    <col min="12808" max="12809" width="6" customWidth="1"/>
    <col min="12810" max="12810" width="9" customWidth="1"/>
    <col min="12811" max="12811" width="29.25" customWidth="1"/>
    <col min="13057" max="13057" width="5.75" customWidth="1"/>
    <col min="13058" max="13058" width="15.625" customWidth="1"/>
    <col min="13059" max="13059" width="20.625" customWidth="1"/>
    <col min="13060" max="13060" width="26.125" customWidth="1"/>
    <col min="13061" max="13061" width="17.75" customWidth="1"/>
    <col min="13062" max="13062" width="9.75" customWidth="1"/>
    <col min="13063" max="13063" width="10.625" customWidth="1"/>
    <col min="13064" max="13065" width="6" customWidth="1"/>
    <col min="13066" max="13066" width="9" customWidth="1"/>
    <col min="13067" max="13067" width="29.25" customWidth="1"/>
    <col min="13313" max="13313" width="5.75" customWidth="1"/>
    <col min="13314" max="13314" width="15.625" customWidth="1"/>
    <col min="13315" max="13315" width="20.625" customWidth="1"/>
    <col min="13316" max="13316" width="26.125" customWidth="1"/>
    <col min="13317" max="13317" width="17.75" customWidth="1"/>
    <col min="13318" max="13318" width="9.75" customWidth="1"/>
    <col min="13319" max="13319" width="10.625" customWidth="1"/>
    <col min="13320" max="13321" width="6" customWidth="1"/>
    <col min="13322" max="13322" width="9" customWidth="1"/>
    <col min="13323" max="13323" width="29.25" customWidth="1"/>
    <col min="13569" max="13569" width="5.75" customWidth="1"/>
    <col min="13570" max="13570" width="15.625" customWidth="1"/>
    <col min="13571" max="13571" width="20.625" customWidth="1"/>
    <col min="13572" max="13572" width="26.125" customWidth="1"/>
    <col min="13573" max="13573" width="17.75" customWidth="1"/>
    <col min="13574" max="13574" width="9.75" customWidth="1"/>
    <col min="13575" max="13575" width="10.625" customWidth="1"/>
    <col min="13576" max="13577" width="6" customWidth="1"/>
    <col min="13578" max="13578" width="9" customWidth="1"/>
    <col min="13579" max="13579" width="29.25" customWidth="1"/>
    <col min="13825" max="13825" width="5.75" customWidth="1"/>
    <col min="13826" max="13826" width="15.625" customWidth="1"/>
    <col min="13827" max="13827" width="20.625" customWidth="1"/>
    <col min="13828" max="13828" width="26.125" customWidth="1"/>
    <col min="13829" max="13829" width="17.75" customWidth="1"/>
    <col min="13830" max="13830" width="9.75" customWidth="1"/>
    <col min="13831" max="13831" width="10.625" customWidth="1"/>
    <col min="13832" max="13833" width="6" customWidth="1"/>
    <col min="13834" max="13834" width="9" customWidth="1"/>
    <col min="13835" max="13835" width="29.25" customWidth="1"/>
    <col min="14081" max="14081" width="5.75" customWidth="1"/>
    <col min="14082" max="14082" width="15.625" customWidth="1"/>
    <col min="14083" max="14083" width="20.625" customWidth="1"/>
    <col min="14084" max="14084" width="26.125" customWidth="1"/>
    <col min="14085" max="14085" width="17.75" customWidth="1"/>
    <col min="14086" max="14086" width="9.75" customWidth="1"/>
    <col min="14087" max="14087" width="10.625" customWidth="1"/>
    <col min="14088" max="14089" width="6" customWidth="1"/>
    <col min="14090" max="14090" width="9" customWidth="1"/>
    <col min="14091" max="14091" width="29.25" customWidth="1"/>
    <col min="14337" max="14337" width="5.75" customWidth="1"/>
    <col min="14338" max="14338" width="15.625" customWidth="1"/>
    <col min="14339" max="14339" width="20.625" customWidth="1"/>
    <col min="14340" max="14340" width="26.125" customWidth="1"/>
    <col min="14341" max="14341" width="17.75" customWidth="1"/>
    <col min="14342" max="14342" width="9.75" customWidth="1"/>
    <col min="14343" max="14343" width="10.625" customWidth="1"/>
    <col min="14344" max="14345" width="6" customWidth="1"/>
    <col min="14346" max="14346" width="9" customWidth="1"/>
    <col min="14347" max="14347" width="29.25" customWidth="1"/>
    <col min="14593" max="14593" width="5.75" customWidth="1"/>
    <col min="14594" max="14594" width="15.625" customWidth="1"/>
    <col min="14595" max="14595" width="20.625" customWidth="1"/>
    <col min="14596" max="14596" width="26.125" customWidth="1"/>
    <col min="14597" max="14597" width="17.75" customWidth="1"/>
    <col min="14598" max="14598" width="9.75" customWidth="1"/>
    <col min="14599" max="14599" width="10.625" customWidth="1"/>
    <col min="14600" max="14601" width="6" customWidth="1"/>
    <col min="14602" max="14602" width="9" customWidth="1"/>
    <col min="14603" max="14603" width="29.25" customWidth="1"/>
    <col min="14849" max="14849" width="5.75" customWidth="1"/>
    <col min="14850" max="14850" width="15.625" customWidth="1"/>
    <col min="14851" max="14851" width="20.625" customWidth="1"/>
    <col min="14852" max="14852" width="26.125" customWidth="1"/>
    <col min="14853" max="14853" width="17.75" customWidth="1"/>
    <col min="14854" max="14854" width="9.75" customWidth="1"/>
    <col min="14855" max="14855" width="10.625" customWidth="1"/>
    <col min="14856" max="14857" width="6" customWidth="1"/>
    <col min="14858" max="14858" width="9" customWidth="1"/>
    <col min="14859" max="14859" width="29.25" customWidth="1"/>
    <col min="15105" max="15105" width="5.75" customWidth="1"/>
    <col min="15106" max="15106" width="15.625" customWidth="1"/>
    <col min="15107" max="15107" width="20.625" customWidth="1"/>
    <col min="15108" max="15108" width="26.125" customWidth="1"/>
    <col min="15109" max="15109" width="17.75" customWidth="1"/>
    <col min="15110" max="15110" width="9.75" customWidth="1"/>
    <col min="15111" max="15111" width="10.625" customWidth="1"/>
    <col min="15112" max="15113" width="6" customWidth="1"/>
    <col min="15114" max="15114" width="9" customWidth="1"/>
    <col min="15115" max="15115" width="29.25" customWidth="1"/>
    <col min="15361" max="15361" width="5.75" customWidth="1"/>
    <col min="15362" max="15362" width="15.625" customWidth="1"/>
    <col min="15363" max="15363" width="20.625" customWidth="1"/>
    <col min="15364" max="15364" width="26.125" customWidth="1"/>
    <col min="15365" max="15365" width="17.75" customWidth="1"/>
    <col min="15366" max="15366" width="9.75" customWidth="1"/>
    <col min="15367" max="15367" width="10.625" customWidth="1"/>
    <col min="15368" max="15369" width="6" customWidth="1"/>
    <col min="15370" max="15370" width="9" customWidth="1"/>
    <col min="15371" max="15371" width="29.25" customWidth="1"/>
    <col min="15617" max="15617" width="5.75" customWidth="1"/>
    <col min="15618" max="15618" width="15.625" customWidth="1"/>
    <col min="15619" max="15619" width="20.625" customWidth="1"/>
    <col min="15620" max="15620" width="26.125" customWidth="1"/>
    <col min="15621" max="15621" width="17.75" customWidth="1"/>
    <col min="15622" max="15622" width="9.75" customWidth="1"/>
    <col min="15623" max="15623" width="10.625" customWidth="1"/>
    <col min="15624" max="15625" width="6" customWidth="1"/>
    <col min="15626" max="15626" width="9" customWidth="1"/>
    <col min="15627" max="15627" width="29.25" customWidth="1"/>
    <col min="15873" max="15873" width="5.75" customWidth="1"/>
    <col min="15874" max="15874" width="15.625" customWidth="1"/>
    <col min="15875" max="15875" width="20.625" customWidth="1"/>
    <col min="15876" max="15876" width="26.125" customWidth="1"/>
    <col min="15877" max="15877" width="17.75" customWidth="1"/>
    <col min="15878" max="15878" width="9.75" customWidth="1"/>
    <col min="15879" max="15879" width="10.625" customWidth="1"/>
    <col min="15880" max="15881" width="6" customWidth="1"/>
    <col min="15882" max="15882" width="9" customWidth="1"/>
    <col min="15883" max="15883" width="29.25" customWidth="1"/>
    <col min="16129" max="16129" width="5.75" customWidth="1"/>
    <col min="16130" max="16130" width="15.625" customWidth="1"/>
    <col min="16131" max="16131" width="20.625" customWidth="1"/>
    <col min="16132" max="16132" width="26.125" customWidth="1"/>
    <col min="16133" max="16133" width="17.75" customWidth="1"/>
    <col min="16134" max="16134" width="9.75" customWidth="1"/>
    <col min="16135" max="16135" width="10.625" customWidth="1"/>
    <col min="16136" max="16137" width="6" customWidth="1"/>
    <col min="16138" max="16138" width="9" customWidth="1"/>
    <col min="16139" max="16139" width="29.25" customWidth="1"/>
  </cols>
  <sheetData>
    <row r="1" spans="1:14" ht="25.5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4" ht="15.75">
      <c r="A2" s="163" t="s">
        <v>238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N2" s="39"/>
    </row>
    <row r="3" spans="1:14" ht="15.75">
      <c r="A3" s="70" t="s">
        <v>239</v>
      </c>
      <c r="B3" s="70"/>
      <c r="C3" s="156" t="s">
        <v>364</v>
      </c>
      <c r="D3" s="156"/>
      <c r="E3" s="156"/>
      <c r="F3" s="156"/>
      <c r="G3" s="156"/>
      <c r="H3" s="156"/>
      <c r="I3" s="156"/>
      <c r="J3" s="156"/>
      <c r="K3" s="157"/>
    </row>
    <row r="4" spans="1:14" ht="15.75">
      <c r="A4" s="70" t="s">
        <v>241</v>
      </c>
      <c r="B4" s="70"/>
      <c r="C4" s="70" t="s">
        <v>242</v>
      </c>
      <c r="D4" s="70"/>
      <c r="E4" s="4" t="s">
        <v>243</v>
      </c>
      <c r="F4" s="155" t="s">
        <v>120</v>
      </c>
      <c r="G4" s="156"/>
      <c r="H4" s="156"/>
      <c r="I4" s="156"/>
      <c r="J4" s="156"/>
      <c r="K4" s="157"/>
    </row>
    <row r="5" spans="1:14" ht="15.75">
      <c r="A5" s="70" t="s">
        <v>53</v>
      </c>
      <c r="B5" s="70"/>
      <c r="C5" s="70"/>
      <c r="D5" s="70"/>
      <c r="E5" s="70" t="s">
        <v>244</v>
      </c>
      <c r="F5" s="70"/>
      <c r="G5" s="70"/>
      <c r="H5" s="70"/>
      <c r="I5" s="70"/>
      <c r="J5" s="70"/>
      <c r="K5" s="70"/>
    </row>
    <row r="6" spans="1:14" ht="31.5">
      <c r="A6" s="149" t="s">
        <v>431</v>
      </c>
      <c r="B6" s="149"/>
      <c r="C6" s="7"/>
      <c r="D6" s="8" t="s">
        <v>245</v>
      </c>
      <c r="E6" s="8" t="s">
        <v>246</v>
      </c>
      <c r="F6" s="125" t="s">
        <v>247</v>
      </c>
      <c r="G6" s="126"/>
      <c r="H6" s="8" t="s">
        <v>248</v>
      </c>
      <c r="I6" s="8" t="s">
        <v>249</v>
      </c>
      <c r="J6" s="8" t="s">
        <v>250</v>
      </c>
      <c r="K6" s="9" t="s">
        <v>251</v>
      </c>
    </row>
    <row r="7" spans="1:14" ht="15.75">
      <c r="A7" s="149"/>
      <c r="B7" s="149"/>
      <c r="C7" s="44" t="s">
        <v>252</v>
      </c>
      <c r="D7" s="4">
        <v>83.7</v>
      </c>
      <c r="E7" s="4">
        <v>83.7</v>
      </c>
      <c r="F7" s="125">
        <v>43.23</v>
      </c>
      <c r="G7" s="126"/>
      <c r="H7" s="4">
        <v>10</v>
      </c>
      <c r="I7" s="4">
        <v>5.16</v>
      </c>
      <c r="J7" s="10">
        <v>0.51649999999999996</v>
      </c>
      <c r="K7" s="174" t="s">
        <v>365</v>
      </c>
    </row>
    <row r="8" spans="1:14" ht="15.75">
      <c r="A8" s="149"/>
      <c r="B8" s="149"/>
      <c r="C8" s="45" t="s">
        <v>254</v>
      </c>
      <c r="D8" s="4">
        <v>83.7</v>
      </c>
      <c r="E8" s="4">
        <v>83.7</v>
      </c>
      <c r="F8" s="125">
        <v>43.23</v>
      </c>
      <c r="G8" s="126"/>
      <c r="H8" s="4" t="s">
        <v>255</v>
      </c>
      <c r="I8" s="4" t="s">
        <v>255</v>
      </c>
      <c r="J8" s="10">
        <v>0.51649999999999996</v>
      </c>
      <c r="K8" s="175"/>
    </row>
    <row r="9" spans="1:14" ht="15.75">
      <c r="A9" s="149"/>
      <c r="B9" s="149"/>
      <c r="C9" s="45" t="s">
        <v>256</v>
      </c>
      <c r="D9" s="11"/>
      <c r="E9" s="11"/>
      <c r="F9" s="125"/>
      <c r="G9" s="126"/>
      <c r="H9" s="4" t="s">
        <v>255</v>
      </c>
      <c r="I9" s="4" t="s">
        <v>255</v>
      </c>
      <c r="J9" s="4"/>
      <c r="K9" s="175"/>
    </row>
    <row r="10" spans="1:14" ht="15.75">
      <c r="A10" s="149"/>
      <c r="B10" s="149"/>
      <c r="C10" s="44" t="s">
        <v>432</v>
      </c>
      <c r="D10" s="11"/>
      <c r="E10" s="11"/>
      <c r="F10" s="125"/>
      <c r="G10" s="126"/>
      <c r="H10" s="4" t="s">
        <v>255</v>
      </c>
      <c r="I10" s="4" t="s">
        <v>255</v>
      </c>
      <c r="J10" s="4"/>
      <c r="K10" s="176"/>
    </row>
    <row r="11" spans="1:14" ht="15.75">
      <c r="A11" s="149" t="s">
        <v>257</v>
      </c>
      <c r="B11" s="149"/>
      <c r="C11" s="149" t="s">
        <v>258</v>
      </c>
      <c r="D11" s="149"/>
      <c r="E11" s="149"/>
      <c r="F11" s="155" t="s">
        <v>259</v>
      </c>
      <c r="G11" s="156"/>
      <c r="H11" s="156"/>
      <c r="I11" s="156"/>
      <c r="J11" s="156"/>
      <c r="K11" s="157"/>
    </row>
    <row r="12" spans="1:14" ht="85.5" customHeight="1">
      <c r="A12" s="149"/>
      <c r="B12" s="149"/>
      <c r="C12" s="188" t="s">
        <v>366</v>
      </c>
      <c r="D12" s="188"/>
      <c r="E12" s="188"/>
      <c r="F12" s="159" t="s">
        <v>367</v>
      </c>
      <c r="G12" s="160"/>
      <c r="H12" s="160"/>
      <c r="I12" s="160"/>
      <c r="J12" s="160"/>
      <c r="K12" s="161"/>
    </row>
    <row r="13" spans="1:14" ht="15.75">
      <c r="A13" s="143" t="s">
        <v>262</v>
      </c>
      <c r="B13" s="12" t="s">
        <v>433</v>
      </c>
      <c r="C13" s="8" t="s">
        <v>263</v>
      </c>
      <c r="D13" s="4" t="s">
        <v>264</v>
      </c>
      <c r="E13" s="8" t="s">
        <v>265</v>
      </c>
      <c r="F13" s="125" t="s">
        <v>266</v>
      </c>
      <c r="G13" s="126"/>
      <c r="H13" s="8" t="s">
        <v>248</v>
      </c>
      <c r="I13" s="8" t="s">
        <v>249</v>
      </c>
      <c r="J13" s="125" t="s">
        <v>251</v>
      </c>
      <c r="K13" s="126"/>
    </row>
    <row r="14" spans="1:14" ht="31.5">
      <c r="A14" s="143"/>
      <c r="B14" s="127" t="s">
        <v>368</v>
      </c>
      <c r="C14" s="72" t="s">
        <v>268</v>
      </c>
      <c r="D14" s="8" t="s">
        <v>369</v>
      </c>
      <c r="E14" s="8" t="s">
        <v>370</v>
      </c>
      <c r="F14" s="125" t="s">
        <v>371</v>
      </c>
      <c r="G14" s="126">
        <v>4</v>
      </c>
      <c r="H14" s="8">
        <v>4</v>
      </c>
      <c r="I14" s="8">
        <v>2</v>
      </c>
      <c r="J14" s="125" t="s">
        <v>372</v>
      </c>
      <c r="K14" s="126"/>
    </row>
    <row r="15" spans="1:14" ht="31.5">
      <c r="A15" s="143"/>
      <c r="B15" s="144"/>
      <c r="C15" s="72"/>
      <c r="D15" s="8" t="s">
        <v>373</v>
      </c>
      <c r="E15" s="8" t="s">
        <v>374</v>
      </c>
      <c r="F15" s="125" t="s">
        <v>375</v>
      </c>
      <c r="G15" s="126">
        <v>4</v>
      </c>
      <c r="H15" s="8">
        <v>4</v>
      </c>
      <c r="I15" s="8">
        <v>2.4</v>
      </c>
      <c r="J15" s="125" t="s">
        <v>376</v>
      </c>
      <c r="K15" s="126"/>
    </row>
    <row r="16" spans="1:14" ht="15.75">
      <c r="A16" s="143"/>
      <c r="B16" s="144"/>
      <c r="C16" s="72"/>
      <c r="D16" s="8" t="s">
        <v>377</v>
      </c>
      <c r="E16" s="8" t="s">
        <v>378</v>
      </c>
      <c r="F16" s="125" t="s">
        <v>379</v>
      </c>
      <c r="G16" s="126">
        <v>4</v>
      </c>
      <c r="H16" s="8">
        <v>4</v>
      </c>
      <c r="I16" s="8">
        <v>2.8</v>
      </c>
      <c r="J16" s="125" t="s">
        <v>380</v>
      </c>
      <c r="K16" s="126"/>
    </row>
    <row r="17" spans="1:13" ht="15.75">
      <c r="A17" s="143"/>
      <c r="B17" s="144"/>
      <c r="C17" s="72"/>
      <c r="D17" s="8" t="s">
        <v>381</v>
      </c>
      <c r="E17" s="8" t="s">
        <v>382</v>
      </c>
      <c r="F17" s="125" t="s">
        <v>383</v>
      </c>
      <c r="G17" s="126">
        <v>4</v>
      </c>
      <c r="H17" s="8">
        <v>4</v>
      </c>
      <c r="I17" s="8">
        <v>2.8</v>
      </c>
      <c r="J17" s="125" t="s">
        <v>384</v>
      </c>
      <c r="K17" s="126"/>
    </row>
    <row r="18" spans="1:13" ht="15.75">
      <c r="A18" s="143"/>
      <c r="B18" s="144"/>
      <c r="C18" s="72"/>
      <c r="D18" s="8" t="s">
        <v>385</v>
      </c>
      <c r="E18" s="8" t="s">
        <v>386</v>
      </c>
      <c r="F18" s="125" t="s">
        <v>386</v>
      </c>
      <c r="G18" s="126">
        <v>2</v>
      </c>
      <c r="H18" s="8">
        <v>2</v>
      </c>
      <c r="I18" s="8">
        <v>2</v>
      </c>
      <c r="J18" s="125"/>
      <c r="K18" s="126"/>
    </row>
    <row r="19" spans="1:13" ht="31.5">
      <c r="A19" s="143"/>
      <c r="B19" s="144"/>
      <c r="C19" s="72" t="s">
        <v>273</v>
      </c>
      <c r="D19" s="8" t="s">
        <v>387</v>
      </c>
      <c r="E19" s="8" t="s">
        <v>388</v>
      </c>
      <c r="F19" s="166">
        <v>1</v>
      </c>
      <c r="G19" s="184"/>
      <c r="H19" s="8">
        <v>5</v>
      </c>
      <c r="I19" s="8">
        <v>5</v>
      </c>
      <c r="J19" s="125"/>
      <c r="K19" s="126"/>
    </row>
    <row r="20" spans="1:13" ht="15.75">
      <c r="A20" s="143"/>
      <c r="B20" s="144"/>
      <c r="C20" s="72"/>
      <c r="D20" s="8" t="s">
        <v>389</v>
      </c>
      <c r="E20" s="8" t="s">
        <v>388</v>
      </c>
      <c r="F20" s="186">
        <v>0.94789999999999996</v>
      </c>
      <c r="G20" s="187"/>
      <c r="H20" s="8">
        <v>5</v>
      </c>
      <c r="I20" s="8">
        <v>5</v>
      </c>
      <c r="J20" s="125"/>
      <c r="K20" s="126"/>
    </row>
    <row r="21" spans="1:13" ht="31.5">
      <c r="A21" s="143"/>
      <c r="B21" s="144"/>
      <c r="C21" s="72"/>
      <c r="D21" s="8" t="s">
        <v>390</v>
      </c>
      <c r="E21" s="8" t="s">
        <v>388</v>
      </c>
      <c r="F21" s="186">
        <v>0.99670000000000003</v>
      </c>
      <c r="G21" s="187"/>
      <c r="H21" s="8">
        <v>5</v>
      </c>
      <c r="I21" s="8">
        <v>5</v>
      </c>
      <c r="J21" s="125"/>
      <c r="K21" s="126"/>
    </row>
    <row r="22" spans="1:13" ht="15.75">
      <c r="A22" s="143"/>
      <c r="B22" s="144"/>
      <c r="C22" s="42" t="s">
        <v>276</v>
      </c>
      <c r="D22" s="4" t="s">
        <v>218</v>
      </c>
      <c r="E22" s="49">
        <v>44196</v>
      </c>
      <c r="F22" s="185">
        <v>44196</v>
      </c>
      <c r="G22" s="185"/>
      <c r="H22" s="8">
        <v>5</v>
      </c>
      <c r="I22" s="8">
        <v>5</v>
      </c>
      <c r="J22" s="125"/>
      <c r="K22" s="126"/>
    </row>
    <row r="23" spans="1:13" ht="15.75">
      <c r="A23" s="143"/>
      <c r="B23" s="144"/>
      <c r="C23" s="120" t="s">
        <v>279</v>
      </c>
      <c r="D23" s="69" t="s">
        <v>391</v>
      </c>
      <c r="E23" s="49" t="s">
        <v>392</v>
      </c>
      <c r="F23" s="185" t="s">
        <v>392</v>
      </c>
      <c r="G23" s="185"/>
      <c r="H23" s="8">
        <v>2</v>
      </c>
      <c r="I23" s="8">
        <v>2</v>
      </c>
      <c r="J23" s="125"/>
      <c r="K23" s="126"/>
    </row>
    <row r="24" spans="1:13" ht="31.5">
      <c r="A24" s="143"/>
      <c r="B24" s="144"/>
      <c r="C24" s="121"/>
      <c r="D24" s="40" t="s">
        <v>393</v>
      </c>
      <c r="E24" s="49" t="s">
        <v>394</v>
      </c>
      <c r="F24" s="185" t="s">
        <v>394</v>
      </c>
      <c r="G24" s="185"/>
      <c r="H24" s="8">
        <v>2</v>
      </c>
      <c r="I24" s="8">
        <v>2</v>
      </c>
      <c r="J24" s="125"/>
      <c r="K24" s="126"/>
    </row>
    <row r="25" spans="1:13" ht="31.5">
      <c r="A25" s="143"/>
      <c r="B25" s="144"/>
      <c r="C25" s="121"/>
      <c r="D25" s="40" t="s">
        <v>395</v>
      </c>
      <c r="E25" s="49" t="s">
        <v>396</v>
      </c>
      <c r="F25" s="185" t="s">
        <v>396</v>
      </c>
      <c r="G25" s="185"/>
      <c r="H25" s="8">
        <v>2</v>
      </c>
      <c r="I25" s="8">
        <v>2</v>
      </c>
      <c r="J25" s="125"/>
      <c r="K25" s="126"/>
    </row>
    <row r="26" spans="1:13" ht="15.75">
      <c r="A26" s="143"/>
      <c r="B26" s="144"/>
      <c r="C26" s="121"/>
      <c r="D26" s="40" t="s">
        <v>397</v>
      </c>
      <c r="E26" s="8" t="s">
        <v>398</v>
      </c>
      <c r="F26" s="149" t="s">
        <v>398</v>
      </c>
      <c r="G26" s="149"/>
      <c r="H26" s="8">
        <v>2</v>
      </c>
      <c r="I26" s="8">
        <v>2</v>
      </c>
      <c r="J26" s="125"/>
      <c r="K26" s="126"/>
    </row>
    <row r="27" spans="1:13" ht="15.75">
      <c r="A27" s="143"/>
      <c r="B27" s="144"/>
      <c r="C27" s="121"/>
      <c r="D27" s="40" t="s">
        <v>399</v>
      </c>
      <c r="E27" s="8" t="s">
        <v>400</v>
      </c>
      <c r="F27" s="149" t="s">
        <v>400</v>
      </c>
      <c r="G27" s="149"/>
      <c r="H27" s="8">
        <v>2</v>
      </c>
      <c r="I27" s="8">
        <v>2</v>
      </c>
      <c r="J27" s="125"/>
      <c r="K27" s="126"/>
    </row>
    <row r="28" spans="1:13" ht="15.75">
      <c r="A28" s="143"/>
      <c r="B28" s="128"/>
      <c r="C28" s="122"/>
      <c r="D28" s="40" t="s">
        <v>401</v>
      </c>
      <c r="E28" s="8" t="s">
        <v>402</v>
      </c>
      <c r="F28" s="149" t="s">
        <v>402</v>
      </c>
      <c r="G28" s="149"/>
      <c r="H28" s="8">
        <v>2</v>
      </c>
      <c r="I28" s="8">
        <v>2</v>
      </c>
      <c r="J28" s="125"/>
      <c r="K28" s="126"/>
      <c r="M28" s="29"/>
    </row>
    <row r="29" spans="1:13" ht="78.75">
      <c r="A29" s="143"/>
      <c r="B29" s="144" t="s">
        <v>157</v>
      </c>
      <c r="C29" s="72" t="s">
        <v>296</v>
      </c>
      <c r="D29" s="40" t="str">
        <f>[3]Sheet2!D32</f>
        <v xml:space="preserve">最大程度地减少因艾滋病、梅毒和乙肝母婴传播造成的儿童感染，改善全市妇女儿童的生活质量，提高健康水平      </v>
      </c>
      <c r="E29" s="30" t="s">
        <v>434</v>
      </c>
      <c r="F29" s="125" t="s">
        <v>434</v>
      </c>
      <c r="G29" s="126"/>
      <c r="H29" s="8">
        <v>6</v>
      </c>
      <c r="I29" s="8">
        <v>6</v>
      </c>
      <c r="J29" s="125"/>
      <c r="K29" s="126"/>
    </row>
    <row r="30" spans="1:13" ht="15.75">
      <c r="A30" s="143"/>
      <c r="B30" s="144"/>
      <c r="C30" s="72"/>
      <c r="D30" s="40" t="s">
        <v>403</v>
      </c>
      <c r="E30" s="41" t="s">
        <v>435</v>
      </c>
      <c r="F30" s="125">
        <v>0</v>
      </c>
      <c r="G30" s="126"/>
      <c r="H30" s="8">
        <v>6</v>
      </c>
      <c r="I30" s="8">
        <v>6</v>
      </c>
      <c r="J30" s="125"/>
      <c r="K30" s="126"/>
    </row>
    <row r="31" spans="1:13" ht="15.75">
      <c r="A31" s="143"/>
      <c r="B31" s="144"/>
      <c r="C31" s="72"/>
      <c r="D31" s="40" t="s">
        <v>404</v>
      </c>
      <c r="E31" s="15" t="s">
        <v>436</v>
      </c>
      <c r="F31" s="125">
        <v>0</v>
      </c>
      <c r="G31" s="126"/>
      <c r="H31" s="8">
        <v>6</v>
      </c>
      <c r="I31" s="8">
        <v>6</v>
      </c>
      <c r="J31" s="125"/>
      <c r="K31" s="126"/>
    </row>
    <row r="32" spans="1:13" ht="15.75">
      <c r="A32" s="143"/>
      <c r="B32" s="144"/>
      <c r="C32" s="72" t="s">
        <v>306</v>
      </c>
      <c r="D32" s="8" t="s">
        <v>7</v>
      </c>
      <c r="E32" s="8" t="s">
        <v>6</v>
      </c>
      <c r="F32" s="125" t="s">
        <v>5</v>
      </c>
      <c r="G32" s="126"/>
      <c r="H32" s="8">
        <v>6</v>
      </c>
      <c r="I32" s="8">
        <v>6</v>
      </c>
      <c r="J32" s="125"/>
      <c r="K32" s="126"/>
    </row>
    <row r="33" spans="1:11" ht="15.75">
      <c r="A33" s="143"/>
      <c r="B33" s="144"/>
      <c r="C33" s="121"/>
      <c r="D33" s="8" t="s">
        <v>4</v>
      </c>
      <c r="E33" s="8" t="s">
        <v>3</v>
      </c>
      <c r="F33" s="125" t="s">
        <v>437</v>
      </c>
      <c r="G33" s="126"/>
      <c r="H33" s="8">
        <v>6</v>
      </c>
      <c r="I33" s="8">
        <v>6</v>
      </c>
      <c r="J33" s="125"/>
      <c r="K33" s="126"/>
    </row>
    <row r="34" spans="1:11" ht="31.5">
      <c r="A34" s="143"/>
      <c r="B34" s="66" t="s">
        <v>405</v>
      </c>
      <c r="C34" s="42" t="s">
        <v>314</v>
      </c>
      <c r="D34" s="8" t="s">
        <v>236</v>
      </c>
      <c r="E34" s="8" t="s">
        <v>21</v>
      </c>
      <c r="F34" s="166">
        <v>0.99</v>
      </c>
      <c r="G34" s="184"/>
      <c r="H34" s="8">
        <v>10</v>
      </c>
      <c r="I34" s="8">
        <v>10</v>
      </c>
      <c r="J34" s="125"/>
      <c r="K34" s="126"/>
    </row>
    <row r="35" spans="1:11" ht="15.75">
      <c r="A35" s="117" t="s">
        <v>316</v>
      </c>
      <c r="B35" s="118"/>
      <c r="C35" s="118"/>
      <c r="D35" s="118"/>
      <c r="E35" s="118"/>
      <c r="F35" s="118"/>
      <c r="G35" s="119"/>
      <c r="H35" s="23">
        <v>100</v>
      </c>
      <c r="I35" s="24">
        <f>SUM(I7,I14:I34)</f>
        <v>89.16</v>
      </c>
      <c r="J35" s="117"/>
      <c r="K35" s="119"/>
    </row>
    <row r="36" spans="1:11" s="1" customFormat="1" ht="15.75">
      <c r="A36" s="71" t="s">
        <v>317</v>
      </c>
      <c r="B36" s="72" t="s">
        <v>48</v>
      </c>
      <c r="C36" s="72"/>
      <c r="D36" s="72" t="s">
        <v>318</v>
      </c>
      <c r="E36" s="72"/>
      <c r="F36" s="72"/>
      <c r="G36" s="72" t="s">
        <v>319</v>
      </c>
      <c r="H36" s="72"/>
      <c r="I36" s="72"/>
      <c r="J36" s="72"/>
      <c r="K36" s="72"/>
    </row>
    <row r="37" spans="1:11" s="1" customFormat="1" ht="15.75">
      <c r="A37" s="71"/>
      <c r="B37" s="72" t="s">
        <v>406</v>
      </c>
      <c r="C37" s="72"/>
      <c r="D37" s="72" t="s">
        <v>167</v>
      </c>
      <c r="E37" s="72"/>
      <c r="F37" s="72"/>
      <c r="G37" s="72" t="s">
        <v>168</v>
      </c>
      <c r="H37" s="72"/>
      <c r="I37" s="72"/>
      <c r="J37" s="72"/>
      <c r="K37" s="72"/>
    </row>
    <row r="38" spans="1:11" s="1" customFormat="1" ht="15.75">
      <c r="A38" s="71"/>
      <c r="B38" s="72" t="s">
        <v>407</v>
      </c>
      <c r="C38" s="72"/>
      <c r="D38" s="72" t="s">
        <v>170</v>
      </c>
      <c r="E38" s="72"/>
      <c r="F38" s="72"/>
      <c r="G38" s="72" t="s">
        <v>168</v>
      </c>
      <c r="H38" s="72"/>
      <c r="I38" s="72"/>
      <c r="J38" s="72"/>
      <c r="K38" s="72"/>
    </row>
    <row r="39" spans="1:11" s="2" customFormat="1" ht="106.5" customHeight="1">
      <c r="A39" s="3" t="s">
        <v>323</v>
      </c>
      <c r="B39" s="111" t="s">
        <v>324</v>
      </c>
      <c r="C39" s="112"/>
      <c r="D39" s="112"/>
      <c r="E39" s="112"/>
      <c r="F39" s="112"/>
      <c r="G39" s="112"/>
      <c r="H39" s="112"/>
      <c r="I39" s="112"/>
      <c r="J39" s="112"/>
      <c r="K39" s="113"/>
    </row>
  </sheetData>
  <mergeCells count="86">
    <mergeCell ref="A4:B4"/>
    <mergeCell ref="C4:D4"/>
    <mergeCell ref="F4:K4"/>
    <mergeCell ref="A1:K1"/>
    <mergeCell ref="A2:K2"/>
    <mergeCell ref="A3:B3"/>
    <mergeCell ref="C3:K3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F16:G16"/>
    <mergeCell ref="J16:K16"/>
    <mergeCell ref="A11:B12"/>
    <mergeCell ref="C11:E11"/>
    <mergeCell ref="F11:K11"/>
    <mergeCell ref="C12:E12"/>
    <mergeCell ref="F12:K12"/>
    <mergeCell ref="F17:G17"/>
    <mergeCell ref="J17:K17"/>
    <mergeCell ref="F18:G18"/>
    <mergeCell ref="J18:K18"/>
    <mergeCell ref="C19:C21"/>
    <mergeCell ref="F19:G19"/>
    <mergeCell ref="J19:K19"/>
    <mergeCell ref="F20:G20"/>
    <mergeCell ref="J20:K20"/>
    <mergeCell ref="F21:G21"/>
    <mergeCell ref="C14:C18"/>
    <mergeCell ref="J21:K21"/>
    <mergeCell ref="F14:G14"/>
    <mergeCell ref="J14:K14"/>
    <mergeCell ref="F15:G15"/>
    <mergeCell ref="J15:K15"/>
    <mergeCell ref="F22:G22"/>
    <mergeCell ref="J22:K22"/>
    <mergeCell ref="C23:C28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A35:G35"/>
    <mergeCell ref="J35:K35"/>
    <mergeCell ref="B29:B33"/>
    <mergeCell ref="C29:C31"/>
    <mergeCell ref="F29:G29"/>
    <mergeCell ref="J29:K29"/>
    <mergeCell ref="F30:G30"/>
    <mergeCell ref="J30:K30"/>
    <mergeCell ref="F31:G31"/>
    <mergeCell ref="J31:K31"/>
    <mergeCell ref="C32:C33"/>
    <mergeCell ref="F32:G32"/>
    <mergeCell ref="A13:A34"/>
    <mergeCell ref="F13:G13"/>
    <mergeCell ref="J13:K13"/>
    <mergeCell ref="B14:B28"/>
    <mergeCell ref="J32:K32"/>
    <mergeCell ref="F33:G33"/>
    <mergeCell ref="J33:K33"/>
    <mergeCell ref="F34:G34"/>
    <mergeCell ref="J34:K34"/>
    <mergeCell ref="B39:K39"/>
    <mergeCell ref="A36:A38"/>
    <mergeCell ref="B36:C36"/>
    <mergeCell ref="D36:F36"/>
    <mergeCell ref="G36:K36"/>
    <mergeCell ref="B37:C37"/>
    <mergeCell ref="D37:F37"/>
    <mergeCell ref="G37:K37"/>
    <mergeCell ref="B38:C38"/>
    <mergeCell ref="D38:F38"/>
    <mergeCell ref="G38:K38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6</xdr:col>
                    <xdr:colOff>361950</xdr:colOff>
                    <xdr:row>3</xdr:row>
                    <xdr:rowOff>152400</xdr:rowOff>
                  </from>
                  <to>
                    <xdr:col>6</xdr:col>
                    <xdr:colOff>685800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8</xdr:col>
                    <xdr:colOff>66675</xdr:colOff>
                    <xdr:row>3</xdr:row>
                    <xdr:rowOff>161925</xdr:rowOff>
                  </from>
                  <to>
                    <xdr:col>8</xdr:col>
                    <xdr:colOff>304800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Q9" sqref="Q9"/>
    </sheetView>
  </sheetViews>
  <sheetFormatPr defaultRowHeight="14.25"/>
  <cols>
    <col min="1" max="1" width="5.75" customWidth="1"/>
    <col min="2" max="2" width="15.625" customWidth="1"/>
    <col min="3" max="3" width="20.625" customWidth="1"/>
    <col min="4" max="4" width="21.375" customWidth="1"/>
    <col min="5" max="5" width="20.375" customWidth="1"/>
    <col min="6" max="7" width="9.75" customWidth="1"/>
    <col min="8" max="9" width="6" customWidth="1"/>
    <col min="10" max="10" width="9" customWidth="1"/>
    <col min="11" max="11" width="18" customWidth="1"/>
    <col min="257" max="257" width="5.75" customWidth="1"/>
    <col min="258" max="258" width="15.625" customWidth="1"/>
    <col min="259" max="259" width="20.625" customWidth="1"/>
    <col min="260" max="261" width="20.375" customWidth="1"/>
    <col min="262" max="263" width="9.75" customWidth="1"/>
    <col min="264" max="265" width="6" customWidth="1"/>
    <col min="266" max="266" width="9" customWidth="1"/>
    <col min="267" max="267" width="18" customWidth="1"/>
    <col min="513" max="513" width="5.75" customWidth="1"/>
    <col min="514" max="514" width="15.625" customWidth="1"/>
    <col min="515" max="515" width="20.625" customWidth="1"/>
    <col min="516" max="517" width="20.375" customWidth="1"/>
    <col min="518" max="519" width="9.75" customWidth="1"/>
    <col min="520" max="521" width="6" customWidth="1"/>
    <col min="522" max="522" width="9" customWidth="1"/>
    <col min="523" max="523" width="18" customWidth="1"/>
    <col min="769" max="769" width="5.75" customWidth="1"/>
    <col min="770" max="770" width="15.625" customWidth="1"/>
    <col min="771" max="771" width="20.625" customWidth="1"/>
    <col min="772" max="773" width="20.375" customWidth="1"/>
    <col min="774" max="775" width="9.75" customWidth="1"/>
    <col min="776" max="777" width="6" customWidth="1"/>
    <col min="778" max="778" width="9" customWidth="1"/>
    <col min="779" max="779" width="18" customWidth="1"/>
    <col min="1025" max="1025" width="5.75" customWidth="1"/>
    <col min="1026" max="1026" width="15.625" customWidth="1"/>
    <col min="1027" max="1027" width="20.625" customWidth="1"/>
    <col min="1028" max="1029" width="20.375" customWidth="1"/>
    <col min="1030" max="1031" width="9.75" customWidth="1"/>
    <col min="1032" max="1033" width="6" customWidth="1"/>
    <col min="1034" max="1034" width="9" customWidth="1"/>
    <col min="1035" max="1035" width="18" customWidth="1"/>
    <col min="1281" max="1281" width="5.75" customWidth="1"/>
    <col min="1282" max="1282" width="15.625" customWidth="1"/>
    <col min="1283" max="1283" width="20.625" customWidth="1"/>
    <col min="1284" max="1285" width="20.375" customWidth="1"/>
    <col min="1286" max="1287" width="9.75" customWidth="1"/>
    <col min="1288" max="1289" width="6" customWidth="1"/>
    <col min="1290" max="1290" width="9" customWidth="1"/>
    <col min="1291" max="1291" width="18" customWidth="1"/>
    <col min="1537" max="1537" width="5.75" customWidth="1"/>
    <col min="1538" max="1538" width="15.625" customWidth="1"/>
    <col min="1539" max="1539" width="20.625" customWidth="1"/>
    <col min="1540" max="1541" width="20.375" customWidth="1"/>
    <col min="1542" max="1543" width="9.75" customWidth="1"/>
    <col min="1544" max="1545" width="6" customWidth="1"/>
    <col min="1546" max="1546" width="9" customWidth="1"/>
    <col min="1547" max="1547" width="18" customWidth="1"/>
    <col min="1793" max="1793" width="5.75" customWidth="1"/>
    <col min="1794" max="1794" width="15.625" customWidth="1"/>
    <col min="1795" max="1795" width="20.625" customWidth="1"/>
    <col min="1796" max="1797" width="20.375" customWidth="1"/>
    <col min="1798" max="1799" width="9.75" customWidth="1"/>
    <col min="1800" max="1801" width="6" customWidth="1"/>
    <col min="1802" max="1802" width="9" customWidth="1"/>
    <col min="1803" max="1803" width="18" customWidth="1"/>
    <col min="2049" max="2049" width="5.75" customWidth="1"/>
    <col min="2050" max="2050" width="15.625" customWidth="1"/>
    <col min="2051" max="2051" width="20.625" customWidth="1"/>
    <col min="2052" max="2053" width="20.375" customWidth="1"/>
    <col min="2054" max="2055" width="9.75" customWidth="1"/>
    <col min="2056" max="2057" width="6" customWidth="1"/>
    <col min="2058" max="2058" width="9" customWidth="1"/>
    <col min="2059" max="2059" width="18" customWidth="1"/>
    <col min="2305" max="2305" width="5.75" customWidth="1"/>
    <col min="2306" max="2306" width="15.625" customWidth="1"/>
    <col min="2307" max="2307" width="20.625" customWidth="1"/>
    <col min="2308" max="2309" width="20.375" customWidth="1"/>
    <col min="2310" max="2311" width="9.75" customWidth="1"/>
    <col min="2312" max="2313" width="6" customWidth="1"/>
    <col min="2314" max="2314" width="9" customWidth="1"/>
    <col min="2315" max="2315" width="18" customWidth="1"/>
    <col min="2561" max="2561" width="5.75" customWidth="1"/>
    <col min="2562" max="2562" width="15.625" customWidth="1"/>
    <col min="2563" max="2563" width="20.625" customWidth="1"/>
    <col min="2564" max="2565" width="20.375" customWidth="1"/>
    <col min="2566" max="2567" width="9.75" customWidth="1"/>
    <col min="2568" max="2569" width="6" customWidth="1"/>
    <col min="2570" max="2570" width="9" customWidth="1"/>
    <col min="2571" max="2571" width="18" customWidth="1"/>
    <col min="2817" max="2817" width="5.75" customWidth="1"/>
    <col min="2818" max="2818" width="15.625" customWidth="1"/>
    <col min="2819" max="2819" width="20.625" customWidth="1"/>
    <col min="2820" max="2821" width="20.375" customWidth="1"/>
    <col min="2822" max="2823" width="9.75" customWidth="1"/>
    <col min="2824" max="2825" width="6" customWidth="1"/>
    <col min="2826" max="2826" width="9" customWidth="1"/>
    <col min="2827" max="2827" width="18" customWidth="1"/>
    <col min="3073" max="3073" width="5.75" customWidth="1"/>
    <col min="3074" max="3074" width="15.625" customWidth="1"/>
    <col min="3075" max="3075" width="20.625" customWidth="1"/>
    <col min="3076" max="3077" width="20.375" customWidth="1"/>
    <col min="3078" max="3079" width="9.75" customWidth="1"/>
    <col min="3080" max="3081" width="6" customWidth="1"/>
    <col min="3082" max="3082" width="9" customWidth="1"/>
    <col min="3083" max="3083" width="18" customWidth="1"/>
    <col min="3329" max="3329" width="5.75" customWidth="1"/>
    <col min="3330" max="3330" width="15.625" customWidth="1"/>
    <col min="3331" max="3331" width="20.625" customWidth="1"/>
    <col min="3332" max="3333" width="20.375" customWidth="1"/>
    <col min="3334" max="3335" width="9.75" customWidth="1"/>
    <col min="3336" max="3337" width="6" customWidth="1"/>
    <col min="3338" max="3338" width="9" customWidth="1"/>
    <col min="3339" max="3339" width="18" customWidth="1"/>
    <col min="3585" max="3585" width="5.75" customWidth="1"/>
    <col min="3586" max="3586" width="15.625" customWidth="1"/>
    <col min="3587" max="3587" width="20.625" customWidth="1"/>
    <col min="3588" max="3589" width="20.375" customWidth="1"/>
    <col min="3590" max="3591" width="9.75" customWidth="1"/>
    <col min="3592" max="3593" width="6" customWidth="1"/>
    <col min="3594" max="3594" width="9" customWidth="1"/>
    <col min="3595" max="3595" width="18" customWidth="1"/>
    <col min="3841" max="3841" width="5.75" customWidth="1"/>
    <col min="3842" max="3842" width="15.625" customWidth="1"/>
    <col min="3843" max="3843" width="20.625" customWidth="1"/>
    <col min="3844" max="3845" width="20.375" customWidth="1"/>
    <col min="3846" max="3847" width="9.75" customWidth="1"/>
    <col min="3848" max="3849" width="6" customWidth="1"/>
    <col min="3850" max="3850" width="9" customWidth="1"/>
    <col min="3851" max="3851" width="18" customWidth="1"/>
    <col min="4097" max="4097" width="5.75" customWidth="1"/>
    <col min="4098" max="4098" width="15.625" customWidth="1"/>
    <col min="4099" max="4099" width="20.625" customWidth="1"/>
    <col min="4100" max="4101" width="20.375" customWidth="1"/>
    <col min="4102" max="4103" width="9.75" customWidth="1"/>
    <col min="4104" max="4105" width="6" customWidth="1"/>
    <col min="4106" max="4106" width="9" customWidth="1"/>
    <col min="4107" max="4107" width="18" customWidth="1"/>
    <col min="4353" max="4353" width="5.75" customWidth="1"/>
    <col min="4354" max="4354" width="15.625" customWidth="1"/>
    <col min="4355" max="4355" width="20.625" customWidth="1"/>
    <col min="4356" max="4357" width="20.375" customWidth="1"/>
    <col min="4358" max="4359" width="9.75" customWidth="1"/>
    <col min="4360" max="4361" width="6" customWidth="1"/>
    <col min="4362" max="4362" width="9" customWidth="1"/>
    <col min="4363" max="4363" width="18" customWidth="1"/>
    <col min="4609" max="4609" width="5.75" customWidth="1"/>
    <col min="4610" max="4610" width="15.625" customWidth="1"/>
    <col min="4611" max="4611" width="20.625" customWidth="1"/>
    <col min="4612" max="4613" width="20.375" customWidth="1"/>
    <col min="4614" max="4615" width="9.75" customWidth="1"/>
    <col min="4616" max="4617" width="6" customWidth="1"/>
    <col min="4618" max="4618" width="9" customWidth="1"/>
    <col min="4619" max="4619" width="18" customWidth="1"/>
    <col min="4865" max="4865" width="5.75" customWidth="1"/>
    <col min="4866" max="4866" width="15.625" customWidth="1"/>
    <col min="4867" max="4867" width="20.625" customWidth="1"/>
    <col min="4868" max="4869" width="20.375" customWidth="1"/>
    <col min="4870" max="4871" width="9.75" customWidth="1"/>
    <col min="4872" max="4873" width="6" customWidth="1"/>
    <col min="4874" max="4874" width="9" customWidth="1"/>
    <col min="4875" max="4875" width="18" customWidth="1"/>
    <col min="5121" max="5121" width="5.75" customWidth="1"/>
    <col min="5122" max="5122" width="15.625" customWidth="1"/>
    <col min="5123" max="5123" width="20.625" customWidth="1"/>
    <col min="5124" max="5125" width="20.375" customWidth="1"/>
    <col min="5126" max="5127" width="9.75" customWidth="1"/>
    <col min="5128" max="5129" width="6" customWidth="1"/>
    <col min="5130" max="5130" width="9" customWidth="1"/>
    <col min="5131" max="5131" width="18" customWidth="1"/>
    <col min="5377" max="5377" width="5.75" customWidth="1"/>
    <col min="5378" max="5378" width="15.625" customWidth="1"/>
    <col min="5379" max="5379" width="20.625" customWidth="1"/>
    <col min="5380" max="5381" width="20.375" customWidth="1"/>
    <col min="5382" max="5383" width="9.75" customWidth="1"/>
    <col min="5384" max="5385" width="6" customWidth="1"/>
    <col min="5386" max="5386" width="9" customWidth="1"/>
    <col min="5387" max="5387" width="18" customWidth="1"/>
    <col min="5633" max="5633" width="5.75" customWidth="1"/>
    <col min="5634" max="5634" width="15.625" customWidth="1"/>
    <col min="5635" max="5635" width="20.625" customWidth="1"/>
    <col min="5636" max="5637" width="20.375" customWidth="1"/>
    <col min="5638" max="5639" width="9.75" customWidth="1"/>
    <col min="5640" max="5641" width="6" customWidth="1"/>
    <col min="5642" max="5642" width="9" customWidth="1"/>
    <col min="5643" max="5643" width="18" customWidth="1"/>
    <col min="5889" max="5889" width="5.75" customWidth="1"/>
    <col min="5890" max="5890" width="15.625" customWidth="1"/>
    <col min="5891" max="5891" width="20.625" customWidth="1"/>
    <col min="5892" max="5893" width="20.375" customWidth="1"/>
    <col min="5894" max="5895" width="9.75" customWidth="1"/>
    <col min="5896" max="5897" width="6" customWidth="1"/>
    <col min="5898" max="5898" width="9" customWidth="1"/>
    <col min="5899" max="5899" width="18" customWidth="1"/>
    <col min="6145" max="6145" width="5.75" customWidth="1"/>
    <col min="6146" max="6146" width="15.625" customWidth="1"/>
    <col min="6147" max="6147" width="20.625" customWidth="1"/>
    <col min="6148" max="6149" width="20.375" customWidth="1"/>
    <col min="6150" max="6151" width="9.75" customWidth="1"/>
    <col min="6152" max="6153" width="6" customWidth="1"/>
    <col min="6154" max="6154" width="9" customWidth="1"/>
    <col min="6155" max="6155" width="18" customWidth="1"/>
    <col min="6401" max="6401" width="5.75" customWidth="1"/>
    <col min="6402" max="6402" width="15.625" customWidth="1"/>
    <col min="6403" max="6403" width="20.625" customWidth="1"/>
    <col min="6404" max="6405" width="20.375" customWidth="1"/>
    <col min="6406" max="6407" width="9.75" customWidth="1"/>
    <col min="6408" max="6409" width="6" customWidth="1"/>
    <col min="6410" max="6410" width="9" customWidth="1"/>
    <col min="6411" max="6411" width="18" customWidth="1"/>
    <col min="6657" max="6657" width="5.75" customWidth="1"/>
    <col min="6658" max="6658" width="15.625" customWidth="1"/>
    <col min="6659" max="6659" width="20.625" customWidth="1"/>
    <col min="6660" max="6661" width="20.375" customWidth="1"/>
    <col min="6662" max="6663" width="9.75" customWidth="1"/>
    <col min="6664" max="6665" width="6" customWidth="1"/>
    <col min="6666" max="6666" width="9" customWidth="1"/>
    <col min="6667" max="6667" width="18" customWidth="1"/>
    <col min="6913" max="6913" width="5.75" customWidth="1"/>
    <col min="6914" max="6914" width="15.625" customWidth="1"/>
    <col min="6915" max="6915" width="20.625" customWidth="1"/>
    <col min="6916" max="6917" width="20.375" customWidth="1"/>
    <col min="6918" max="6919" width="9.75" customWidth="1"/>
    <col min="6920" max="6921" width="6" customWidth="1"/>
    <col min="6922" max="6922" width="9" customWidth="1"/>
    <col min="6923" max="6923" width="18" customWidth="1"/>
    <col min="7169" max="7169" width="5.75" customWidth="1"/>
    <col min="7170" max="7170" width="15.625" customWidth="1"/>
    <col min="7171" max="7171" width="20.625" customWidth="1"/>
    <col min="7172" max="7173" width="20.375" customWidth="1"/>
    <col min="7174" max="7175" width="9.75" customWidth="1"/>
    <col min="7176" max="7177" width="6" customWidth="1"/>
    <col min="7178" max="7178" width="9" customWidth="1"/>
    <col min="7179" max="7179" width="18" customWidth="1"/>
    <col min="7425" max="7425" width="5.75" customWidth="1"/>
    <col min="7426" max="7426" width="15.625" customWidth="1"/>
    <col min="7427" max="7427" width="20.625" customWidth="1"/>
    <col min="7428" max="7429" width="20.375" customWidth="1"/>
    <col min="7430" max="7431" width="9.75" customWidth="1"/>
    <col min="7432" max="7433" width="6" customWidth="1"/>
    <col min="7434" max="7434" width="9" customWidth="1"/>
    <col min="7435" max="7435" width="18" customWidth="1"/>
    <col min="7681" max="7681" width="5.75" customWidth="1"/>
    <col min="7682" max="7682" width="15.625" customWidth="1"/>
    <col min="7683" max="7683" width="20.625" customWidth="1"/>
    <col min="7684" max="7685" width="20.375" customWidth="1"/>
    <col min="7686" max="7687" width="9.75" customWidth="1"/>
    <col min="7688" max="7689" width="6" customWidth="1"/>
    <col min="7690" max="7690" width="9" customWidth="1"/>
    <col min="7691" max="7691" width="18" customWidth="1"/>
    <col min="7937" max="7937" width="5.75" customWidth="1"/>
    <col min="7938" max="7938" width="15.625" customWidth="1"/>
    <col min="7939" max="7939" width="20.625" customWidth="1"/>
    <col min="7940" max="7941" width="20.375" customWidth="1"/>
    <col min="7942" max="7943" width="9.75" customWidth="1"/>
    <col min="7944" max="7945" width="6" customWidth="1"/>
    <col min="7946" max="7946" width="9" customWidth="1"/>
    <col min="7947" max="7947" width="18" customWidth="1"/>
    <col min="8193" max="8193" width="5.75" customWidth="1"/>
    <col min="8194" max="8194" width="15.625" customWidth="1"/>
    <col min="8195" max="8195" width="20.625" customWidth="1"/>
    <col min="8196" max="8197" width="20.375" customWidth="1"/>
    <col min="8198" max="8199" width="9.75" customWidth="1"/>
    <col min="8200" max="8201" width="6" customWidth="1"/>
    <col min="8202" max="8202" width="9" customWidth="1"/>
    <col min="8203" max="8203" width="18" customWidth="1"/>
    <col min="8449" max="8449" width="5.75" customWidth="1"/>
    <col min="8450" max="8450" width="15.625" customWidth="1"/>
    <col min="8451" max="8451" width="20.625" customWidth="1"/>
    <col min="8452" max="8453" width="20.375" customWidth="1"/>
    <col min="8454" max="8455" width="9.75" customWidth="1"/>
    <col min="8456" max="8457" width="6" customWidth="1"/>
    <col min="8458" max="8458" width="9" customWidth="1"/>
    <col min="8459" max="8459" width="18" customWidth="1"/>
    <col min="8705" max="8705" width="5.75" customWidth="1"/>
    <col min="8706" max="8706" width="15.625" customWidth="1"/>
    <col min="8707" max="8707" width="20.625" customWidth="1"/>
    <col min="8708" max="8709" width="20.375" customWidth="1"/>
    <col min="8710" max="8711" width="9.75" customWidth="1"/>
    <col min="8712" max="8713" width="6" customWidth="1"/>
    <col min="8714" max="8714" width="9" customWidth="1"/>
    <col min="8715" max="8715" width="18" customWidth="1"/>
    <col min="8961" max="8961" width="5.75" customWidth="1"/>
    <col min="8962" max="8962" width="15.625" customWidth="1"/>
    <col min="8963" max="8963" width="20.625" customWidth="1"/>
    <col min="8964" max="8965" width="20.375" customWidth="1"/>
    <col min="8966" max="8967" width="9.75" customWidth="1"/>
    <col min="8968" max="8969" width="6" customWidth="1"/>
    <col min="8970" max="8970" width="9" customWidth="1"/>
    <col min="8971" max="8971" width="18" customWidth="1"/>
    <col min="9217" max="9217" width="5.75" customWidth="1"/>
    <col min="9218" max="9218" width="15.625" customWidth="1"/>
    <col min="9219" max="9219" width="20.625" customWidth="1"/>
    <col min="9220" max="9221" width="20.375" customWidth="1"/>
    <col min="9222" max="9223" width="9.75" customWidth="1"/>
    <col min="9224" max="9225" width="6" customWidth="1"/>
    <col min="9226" max="9226" width="9" customWidth="1"/>
    <col min="9227" max="9227" width="18" customWidth="1"/>
    <col min="9473" max="9473" width="5.75" customWidth="1"/>
    <col min="9474" max="9474" width="15.625" customWidth="1"/>
    <col min="9475" max="9475" width="20.625" customWidth="1"/>
    <col min="9476" max="9477" width="20.375" customWidth="1"/>
    <col min="9478" max="9479" width="9.75" customWidth="1"/>
    <col min="9480" max="9481" width="6" customWidth="1"/>
    <col min="9482" max="9482" width="9" customWidth="1"/>
    <col min="9483" max="9483" width="18" customWidth="1"/>
    <col min="9729" max="9729" width="5.75" customWidth="1"/>
    <col min="9730" max="9730" width="15.625" customWidth="1"/>
    <col min="9731" max="9731" width="20.625" customWidth="1"/>
    <col min="9732" max="9733" width="20.375" customWidth="1"/>
    <col min="9734" max="9735" width="9.75" customWidth="1"/>
    <col min="9736" max="9737" width="6" customWidth="1"/>
    <col min="9738" max="9738" width="9" customWidth="1"/>
    <col min="9739" max="9739" width="18" customWidth="1"/>
    <col min="9985" max="9985" width="5.75" customWidth="1"/>
    <col min="9986" max="9986" width="15.625" customWidth="1"/>
    <col min="9987" max="9987" width="20.625" customWidth="1"/>
    <col min="9988" max="9989" width="20.375" customWidth="1"/>
    <col min="9990" max="9991" width="9.75" customWidth="1"/>
    <col min="9992" max="9993" width="6" customWidth="1"/>
    <col min="9994" max="9994" width="9" customWidth="1"/>
    <col min="9995" max="9995" width="18" customWidth="1"/>
    <col min="10241" max="10241" width="5.75" customWidth="1"/>
    <col min="10242" max="10242" width="15.625" customWidth="1"/>
    <col min="10243" max="10243" width="20.625" customWidth="1"/>
    <col min="10244" max="10245" width="20.375" customWidth="1"/>
    <col min="10246" max="10247" width="9.75" customWidth="1"/>
    <col min="10248" max="10249" width="6" customWidth="1"/>
    <col min="10250" max="10250" width="9" customWidth="1"/>
    <col min="10251" max="10251" width="18" customWidth="1"/>
    <col min="10497" max="10497" width="5.75" customWidth="1"/>
    <col min="10498" max="10498" width="15.625" customWidth="1"/>
    <col min="10499" max="10499" width="20.625" customWidth="1"/>
    <col min="10500" max="10501" width="20.375" customWidth="1"/>
    <col min="10502" max="10503" width="9.75" customWidth="1"/>
    <col min="10504" max="10505" width="6" customWidth="1"/>
    <col min="10506" max="10506" width="9" customWidth="1"/>
    <col min="10507" max="10507" width="18" customWidth="1"/>
    <col min="10753" max="10753" width="5.75" customWidth="1"/>
    <col min="10754" max="10754" width="15.625" customWidth="1"/>
    <col min="10755" max="10755" width="20.625" customWidth="1"/>
    <col min="10756" max="10757" width="20.375" customWidth="1"/>
    <col min="10758" max="10759" width="9.75" customWidth="1"/>
    <col min="10760" max="10761" width="6" customWidth="1"/>
    <col min="10762" max="10762" width="9" customWidth="1"/>
    <col min="10763" max="10763" width="18" customWidth="1"/>
    <col min="11009" max="11009" width="5.75" customWidth="1"/>
    <col min="11010" max="11010" width="15.625" customWidth="1"/>
    <col min="11011" max="11011" width="20.625" customWidth="1"/>
    <col min="11012" max="11013" width="20.375" customWidth="1"/>
    <col min="11014" max="11015" width="9.75" customWidth="1"/>
    <col min="11016" max="11017" width="6" customWidth="1"/>
    <col min="11018" max="11018" width="9" customWidth="1"/>
    <col min="11019" max="11019" width="18" customWidth="1"/>
    <col min="11265" max="11265" width="5.75" customWidth="1"/>
    <col min="11266" max="11266" width="15.625" customWidth="1"/>
    <col min="11267" max="11267" width="20.625" customWidth="1"/>
    <col min="11268" max="11269" width="20.375" customWidth="1"/>
    <col min="11270" max="11271" width="9.75" customWidth="1"/>
    <col min="11272" max="11273" width="6" customWidth="1"/>
    <col min="11274" max="11274" width="9" customWidth="1"/>
    <col min="11275" max="11275" width="18" customWidth="1"/>
    <col min="11521" max="11521" width="5.75" customWidth="1"/>
    <col min="11522" max="11522" width="15.625" customWidth="1"/>
    <col min="11523" max="11523" width="20.625" customWidth="1"/>
    <col min="11524" max="11525" width="20.375" customWidth="1"/>
    <col min="11526" max="11527" width="9.75" customWidth="1"/>
    <col min="11528" max="11529" width="6" customWidth="1"/>
    <col min="11530" max="11530" width="9" customWidth="1"/>
    <col min="11531" max="11531" width="18" customWidth="1"/>
    <col min="11777" max="11777" width="5.75" customWidth="1"/>
    <col min="11778" max="11778" width="15.625" customWidth="1"/>
    <col min="11779" max="11779" width="20.625" customWidth="1"/>
    <col min="11780" max="11781" width="20.375" customWidth="1"/>
    <col min="11782" max="11783" width="9.75" customWidth="1"/>
    <col min="11784" max="11785" width="6" customWidth="1"/>
    <col min="11786" max="11786" width="9" customWidth="1"/>
    <col min="11787" max="11787" width="18" customWidth="1"/>
    <col min="12033" max="12033" width="5.75" customWidth="1"/>
    <col min="12034" max="12034" width="15.625" customWidth="1"/>
    <col min="12035" max="12035" width="20.625" customWidth="1"/>
    <col min="12036" max="12037" width="20.375" customWidth="1"/>
    <col min="12038" max="12039" width="9.75" customWidth="1"/>
    <col min="12040" max="12041" width="6" customWidth="1"/>
    <col min="12042" max="12042" width="9" customWidth="1"/>
    <col min="12043" max="12043" width="18" customWidth="1"/>
    <col min="12289" max="12289" width="5.75" customWidth="1"/>
    <col min="12290" max="12290" width="15.625" customWidth="1"/>
    <col min="12291" max="12291" width="20.625" customWidth="1"/>
    <col min="12292" max="12293" width="20.375" customWidth="1"/>
    <col min="12294" max="12295" width="9.75" customWidth="1"/>
    <col min="12296" max="12297" width="6" customWidth="1"/>
    <col min="12298" max="12298" width="9" customWidth="1"/>
    <col min="12299" max="12299" width="18" customWidth="1"/>
    <col min="12545" max="12545" width="5.75" customWidth="1"/>
    <col min="12546" max="12546" width="15.625" customWidth="1"/>
    <col min="12547" max="12547" width="20.625" customWidth="1"/>
    <col min="12548" max="12549" width="20.375" customWidth="1"/>
    <col min="12550" max="12551" width="9.75" customWidth="1"/>
    <col min="12552" max="12553" width="6" customWidth="1"/>
    <col min="12554" max="12554" width="9" customWidth="1"/>
    <col min="12555" max="12555" width="18" customWidth="1"/>
    <col min="12801" max="12801" width="5.75" customWidth="1"/>
    <col min="12802" max="12802" width="15.625" customWidth="1"/>
    <col min="12803" max="12803" width="20.625" customWidth="1"/>
    <col min="12804" max="12805" width="20.375" customWidth="1"/>
    <col min="12806" max="12807" width="9.75" customWidth="1"/>
    <col min="12808" max="12809" width="6" customWidth="1"/>
    <col min="12810" max="12810" width="9" customWidth="1"/>
    <col min="12811" max="12811" width="18" customWidth="1"/>
    <col min="13057" max="13057" width="5.75" customWidth="1"/>
    <col min="13058" max="13058" width="15.625" customWidth="1"/>
    <col min="13059" max="13059" width="20.625" customWidth="1"/>
    <col min="13060" max="13061" width="20.375" customWidth="1"/>
    <col min="13062" max="13063" width="9.75" customWidth="1"/>
    <col min="13064" max="13065" width="6" customWidth="1"/>
    <col min="13066" max="13066" width="9" customWidth="1"/>
    <col min="13067" max="13067" width="18" customWidth="1"/>
    <col min="13313" max="13313" width="5.75" customWidth="1"/>
    <col min="13314" max="13314" width="15.625" customWidth="1"/>
    <col min="13315" max="13315" width="20.625" customWidth="1"/>
    <col min="13316" max="13317" width="20.375" customWidth="1"/>
    <col min="13318" max="13319" width="9.75" customWidth="1"/>
    <col min="13320" max="13321" width="6" customWidth="1"/>
    <col min="13322" max="13322" width="9" customWidth="1"/>
    <col min="13323" max="13323" width="18" customWidth="1"/>
    <col min="13569" max="13569" width="5.75" customWidth="1"/>
    <col min="13570" max="13570" width="15.625" customWidth="1"/>
    <col min="13571" max="13571" width="20.625" customWidth="1"/>
    <col min="13572" max="13573" width="20.375" customWidth="1"/>
    <col min="13574" max="13575" width="9.75" customWidth="1"/>
    <col min="13576" max="13577" width="6" customWidth="1"/>
    <col min="13578" max="13578" width="9" customWidth="1"/>
    <col min="13579" max="13579" width="18" customWidth="1"/>
    <col min="13825" max="13825" width="5.75" customWidth="1"/>
    <col min="13826" max="13826" width="15.625" customWidth="1"/>
    <col min="13827" max="13827" width="20.625" customWidth="1"/>
    <col min="13828" max="13829" width="20.375" customWidth="1"/>
    <col min="13830" max="13831" width="9.75" customWidth="1"/>
    <col min="13832" max="13833" width="6" customWidth="1"/>
    <col min="13834" max="13834" width="9" customWidth="1"/>
    <col min="13835" max="13835" width="18" customWidth="1"/>
    <col min="14081" max="14081" width="5.75" customWidth="1"/>
    <col min="14082" max="14082" width="15.625" customWidth="1"/>
    <col min="14083" max="14083" width="20.625" customWidth="1"/>
    <col min="14084" max="14085" width="20.375" customWidth="1"/>
    <col min="14086" max="14087" width="9.75" customWidth="1"/>
    <col min="14088" max="14089" width="6" customWidth="1"/>
    <col min="14090" max="14090" width="9" customWidth="1"/>
    <col min="14091" max="14091" width="18" customWidth="1"/>
    <col min="14337" max="14337" width="5.75" customWidth="1"/>
    <col min="14338" max="14338" width="15.625" customWidth="1"/>
    <col min="14339" max="14339" width="20.625" customWidth="1"/>
    <col min="14340" max="14341" width="20.375" customWidth="1"/>
    <col min="14342" max="14343" width="9.75" customWidth="1"/>
    <col min="14344" max="14345" width="6" customWidth="1"/>
    <col min="14346" max="14346" width="9" customWidth="1"/>
    <col min="14347" max="14347" width="18" customWidth="1"/>
    <col min="14593" max="14593" width="5.75" customWidth="1"/>
    <col min="14594" max="14594" width="15.625" customWidth="1"/>
    <col min="14595" max="14595" width="20.625" customWidth="1"/>
    <col min="14596" max="14597" width="20.375" customWidth="1"/>
    <col min="14598" max="14599" width="9.75" customWidth="1"/>
    <col min="14600" max="14601" width="6" customWidth="1"/>
    <col min="14602" max="14602" width="9" customWidth="1"/>
    <col min="14603" max="14603" width="18" customWidth="1"/>
    <col min="14849" max="14849" width="5.75" customWidth="1"/>
    <col min="14850" max="14850" width="15.625" customWidth="1"/>
    <col min="14851" max="14851" width="20.625" customWidth="1"/>
    <col min="14852" max="14853" width="20.375" customWidth="1"/>
    <col min="14854" max="14855" width="9.75" customWidth="1"/>
    <col min="14856" max="14857" width="6" customWidth="1"/>
    <col min="14858" max="14858" width="9" customWidth="1"/>
    <col min="14859" max="14859" width="18" customWidth="1"/>
    <col min="15105" max="15105" width="5.75" customWidth="1"/>
    <col min="15106" max="15106" width="15.625" customWidth="1"/>
    <col min="15107" max="15107" width="20.625" customWidth="1"/>
    <col min="15108" max="15109" width="20.375" customWidth="1"/>
    <col min="15110" max="15111" width="9.75" customWidth="1"/>
    <col min="15112" max="15113" width="6" customWidth="1"/>
    <col min="15114" max="15114" width="9" customWidth="1"/>
    <col min="15115" max="15115" width="18" customWidth="1"/>
    <col min="15361" max="15361" width="5.75" customWidth="1"/>
    <col min="15362" max="15362" width="15.625" customWidth="1"/>
    <col min="15363" max="15363" width="20.625" customWidth="1"/>
    <col min="15364" max="15365" width="20.375" customWidth="1"/>
    <col min="15366" max="15367" width="9.75" customWidth="1"/>
    <col min="15368" max="15369" width="6" customWidth="1"/>
    <col min="15370" max="15370" width="9" customWidth="1"/>
    <col min="15371" max="15371" width="18" customWidth="1"/>
    <col min="15617" max="15617" width="5.75" customWidth="1"/>
    <col min="15618" max="15618" width="15.625" customWidth="1"/>
    <col min="15619" max="15619" width="20.625" customWidth="1"/>
    <col min="15620" max="15621" width="20.375" customWidth="1"/>
    <col min="15622" max="15623" width="9.75" customWidth="1"/>
    <col min="15624" max="15625" width="6" customWidth="1"/>
    <col min="15626" max="15626" width="9" customWidth="1"/>
    <col min="15627" max="15627" width="18" customWidth="1"/>
    <col min="15873" max="15873" width="5.75" customWidth="1"/>
    <col min="15874" max="15874" width="15.625" customWidth="1"/>
    <col min="15875" max="15875" width="20.625" customWidth="1"/>
    <col min="15876" max="15877" width="20.375" customWidth="1"/>
    <col min="15878" max="15879" width="9.75" customWidth="1"/>
    <col min="15880" max="15881" width="6" customWidth="1"/>
    <col min="15882" max="15882" width="9" customWidth="1"/>
    <col min="15883" max="15883" width="18" customWidth="1"/>
    <col min="16129" max="16129" width="5.75" customWidth="1"/>
    <col min="16130" max="16130" width="15.625" customWidth="1"/>
    <col min="16131" max="16131" width="20.625" customWidth="1"/>
    <col min="16132" max="16133" width="20.375" customWidth="1"/>
    <col min="16134" max="16135" width="9.75" customWidth="1"/>
    <col min="16136" max="16137" width="6" customWidth="1"/>
    <col min="16138" max="16138" width="9" customWidth="1"/>
    <col min="16139" max="16139" width="18" customWidth="1"/>
  </cols>
  <sheetData>
    <row r="1" spans="1:11" ht="25.5">
      <c r="A1" s="162" t="s">
        <v>237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5.75">
      <c r="A2" s="163" t="s">
        <v>238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5.75">
      <c r="A3" s="70" t="s">
        <v>239</v>
      </c>
      <c r="B3" s="70"/>
      <c r="C3" s="156" t="s">
        <v>408</v>
      </c>
      <c r="D3" s="156"/>
      <c r="E3" s="156"/>
      <c r="F3" s="156"/>
      <c r="G3" s="156"/>
      <c r="H3" s="156"/>
      <c r="I3" s="156"/>
      <c r="J3" s="156"/>
      <c r="K3" s="157"/>
    </row>
    <row r="4" spans="1:11" ht="15.75">
      <c r="A4" s="70" t="s">
        <v>241</v>
      </c>
      <c r="B4" s="70"/>
      <c r="C4" s="70" t="s">
        <v>242</v>
      </c>
      <c r="D4" s="70"/>
      <c r="E4" s="4" t="s">
        <v>243</v>
      </c>
      <c r="F4" s="155" t="s">
        <v>120</v>
      </c>
      <c r="G4" s="156"/>
      <c r="H4" s="156"/>
      <c r="I4" s="156"/>
      <c r="J4" s="156"/>
      <c r="K4" s="157"/>
    </row>
    <row r="5" spans="1:11" ht="15.75">
      <c r="A5" s="70" t="s">
        <v>53</v>
      </c>
      <c r="B5" s="70"/>
      <c r="C5" s="70"/>
      <c r="D5" s="70"/>
      <c r="E5" s="70" t="s">
        <v>244</v>
      </c>
      <c r="F5" s="70"/>
      <c r="G5" s="70"/>
      <c r="H5" s="70"/>
      <c r="I5" s="70"/>
      <c r="J5" s="70"/>
      <c r="K5" s="70"/>
    </row>
    <row r="6" spans="1:11" ht="31.5">
      <c r="A6" s="149" t="s">
        <v>431</v>
      </c>
      <c r="B6" s="149"/>
      <c r="C6" s="7"/>
      <c r="D6" s="8" t="s">
        <v>245</v>
      </c>
      <c r="E6" s="8" t="s">
        <v>246</v>
      </c>
      <c r="F6" s="125" t="s">
        <v>247</v>
      </c>
      <c r="G6" s="126"/>
      <c r="H6" s="8" t="s">
        <v>248</v>
      </c>
      <c r="I6" s="8" t="s">
        <v>249</v>
      </c>
      <c r="J6" s="8" t="s">
        <v>250</v>
      </c>
      <c r="K6" s="9" t="s">
        <v>251</v>
      </c>
    </row>
    <row r="7" spans="1:11" ht="15.75">
      <c r="A7" s="149"/>
      <c r="B7" s="149"/>
      <c r="C7" s="44" t="s">
        <v>252</v>
      </c>
      <c r="D7" s="11"/>
      <c r="E7" s="4">
        <v>43.9</v>
      </c>
      <c r="F7" s="125">
        <v>43.9</v>
      </c>
      <c r="G7" s="126"/>
      <c r="H7" s="4">
        <v>10</v>
      </c>
      <c r="I7" s="4">
        <v>10</v>
      </c>
      <c r="J7" s="32">
        <v>1</v>
      </c>
      <c r="K7" s="181"/>
    </row>
    <row r="8" spans="1:11" ht="15.75">
      <c r="A8" s="149"/>
      <c r="B8" s="149"/>
      <c r="C8" s="45" t="s">
        <v>254</v>
      </c>
      <c r="D8" s="11"/>
      <c r="E8" s="4"/>
      <c r="F8" s="125"/>
      <c r="G8" s="126"/>
      <c r="H8" s="4" t="s">
        <v>255</v>
      </c>
      <c r="I8" s="4" t="s">
        <v>255</v>
      </c>
      <c r="J8" s="4"/>
      <c r="K8" s="182"/>
    </row>
    <row r="9" spans="1:11" ht="15.75">
      <c r="A9" s="149"/>
      <c r="B9" s="149"/>
      <c r="C9" s="45" t="s">
        <v>256</v>
      </c>
      <c r="D9" s="11"/>
      <c r="E9" s="4">
        <v>43.9</v>
      </c>
      <c r="F9" s="125">
        <v>43.9</v>
      </c>
      <c r="G9" s="126"/>
      <c r="H9" s="4" t="s">
        <v>255</v>
      </c>
      <c r="I9" s="4" t="s">
        <v>255</v>
      </c>
      <c r="J9" s="32">
        <v>1</v>
      </c>
      <c r="K9" s="182"/>
    </row>
    <row r="10" spans="1:11" ht="15.75">
      <c r="A10" s="149"/>
      <c r="B10" s="149"/>
      <c r="C10" s="44" t="s">
        <v>432</v>
      </c>
      <c r="D10" s="11"/>
      <c r="E10" s="11"/>
      <c r="F10" s="125"/>
      <c r="G10" s="126"/>
      <c r="H10" s="4" t="s">
        <v>255</v>
      </c>
      <c r="I10" s="4" t="s">
        <v>255</v>
      </c>
      <c r="J10" s="4"/>
      <c r="K10" s="183"/>
    </row>
    <row r="11" spans="1:11" ht="15.75">
      <c r="A11" s="149" t="s">
        <v>257</v>
      </c>
      <c r="B11" s="149"/>
      <c r="C11" s="149" t="s">
        <v>258</v>
      </c>
      <c r="D11" s="149"/>
      <c r="E11" s="149"/>
      <c r="F11" s="155" t="s">
        <v>259</v>
      </c>
      <c r="G11" s="156"/>
      <c r="H11" s="156"/>
      <c r="I11" s="156"/>
      <c r="J11" s="156"/>
      <c r="K11" s="157"/>
    </row>
    <row r="12" spans="1:11" ht="33" customHeight="1">
      <c r="A12" s="149"/>
      <c r="B12" s="149"/>
      <c r="C12" s="158" t="s">
        <v>409</v>
      </c>
      <c r="D12" s="158"/>
      <c r="E12" s="158"/>
      <c r="F12" s="189" t="s">
        <v>410</v>
      </c>
      <c r="G12" s="190"/>
      <c r="H12" s="190"/>
      <c r="I12" s="190"/>
      <c r="J12" s="190"/>
      <c r="K12" s="191"/>
    </row>
    <row r="13" spans="1:11" ht="15.75">
      <c r="A13" s="143" t="s">
        <v>262</v>
      </c>
      <c r="B13" s="12" t="s">
        <v>433</v>
      </c>
      <c r="C13" s="8" t="s">
        <v>263</v>
      </c>
      <c r="D13" s="4" t="s">
        <v>264</v>
      </c>
      <c r="E13" s="8" t="s">
        <v>265</v>
      </c>
      <c r="F13" s="125" t="s">
        <v>266</v>
      </c>
      <c r="G13" s="126"/>
      <c r="H13" s="8" t="s">
        <v>248</v>
      </c>
      <c r="I13" s="8" t="s">
        <v>249</v>
      </c>
      <c r="J13" s="125" t="s">
        <v>251</v>
      </c>
      <c r="K13" s="126"/>
    </row>
    <row r="14" spans="1:11" ht="15.75">
      <c r="A14" s="143"/>
      <c r="B14" s="127" t="s">
        <v>368</v>
      </c>
      <c r="C14" s="42" t="s">
        <v>268</v>
      </c>
      <c r="D14" s="8" t="s">
        <v>411</v>
      </c>
      <c r="E14" s="8">
        <v>2</v>
      </c>
      <c r="F14" s="125">
        <v>2</v>
      </c>
      <c r="G14" s="126"/>
      <c r="H14" s="8">
        <v>10</v>
      </c>
      <c r="I14" s="8">
        <v>10</v>
      </c>
      <c r="J14" s="125"/>
      <c r="K14" s="126"/>
    </row>
    <row r="15" spans="1:11" ht="78.75">
      <c r="A15" s="143"/>
      <c r="B15" s="144"/>
      <c r="C15" s="42" t="s">
        <v>273</v>
      </c>
      <c r="D15" s="8" t="s">
        <v>412</v>
      </c>
      <c r="E15" s="35" t="s">
        <v>413</v>
      </c>
      <c r="F15" s="166" t="s">
        <v>413</v>
      </c>
      <c r="G15" s="126"/>
      <c r="H15" s="8">
        <v>20</v>
      </c>
      <c r="I15" s="8">
        <v>20</v>
      </c>
      <c r="J15" s="125"/>
      <c r="K15" s="126"/>
    </row>
    <row r="16" spans="1:11" ht="15.75">
      <c r="A16" s="143"/>
      <c r="B16" s="144"/>
      <c r="C16" s="50" t="s">
        <v>276</v>
      </c>
      <c r="D16" s="8" t="s">
        <v>414</v>
      </c>
      <c r="E16" s="8" t="s">
        <v>415</v>
      </c>
      <c r="F16" s="125" t="s">
        <v>415</v>
      </c>
      <c r="G16" s="126"/>
      <c r="H16" s="8">
        <v>20</v>
      </c>
      <c r="I16" s="8">
        <v>20</v>
      </c>
      <c r="J16" s="125"/>
      <c r="K16" s="126"/>
    </row>
    <row r="17" spans="1:11" ht="63">
      <c r="A17" s="143"/>
      <c r="B17" s="120" t="s">
        <v>157</v>
      </c>
      <c r="C17" s="42" t="s">
        <v>296</v>
      </c>
      <c r="D17" s="8" t="s">
        <v>416</v>
      </c>
      <c r="E17" s="30" t="s">
        <v>417</v>
      </c>
      <c r="F17" s="125" t="s">
        <v>417</v>
      </c>
      <c r="G17" s="126"/>
      <c r="H17" s="8">
        <v>20</v>
      </c>
      <c r="I17" s="8">
        <v>20</v>
      </c>
      <c r="J17" s="125"/>
      <c r="K17" s="126"/>
    </row>
    <row r="18" spans="1:11" ht="15.75">
      <c r="A18" s="143"/>
      <c r="B18" s="122"/>
      <c r="C18" s="42" t="s">
        <v>306</v>
      </c>
      <c r="D18" s="8" t="s">
        <v>418</v>
      </c>
      <c r="E18" s="8" t="s">
        <v>417</v>
      </c>
      <c r="F18" s="125" t="s">
        <v>417</v>
      </c>
      <c r="G18" s="126"/>
      <c r="H18" s="8">
        <v>10</v>
      </c>
      <c r="I18" s="8">
        <v>10</v>
      </c>
      <c r="J18" s="125"/>
      <c r="K18" s="126"/>
    </row>
    <row r="19" spans="1:11" ht="31.5">
      <c r="A19" s="143"/>
      <c r="B19" s="66" t="s">
        <v>405</v>
      </c>
      <c r="C19" s="42" t="s">
        <v>314</v>
      </c>
      <c r="D19" s="8" t="s">
        <v>419</v>
      </c>
      <c r="E19" s="35">
        <v>1</v>
      </c>
      <c r="F19" s="166">
        <v>1</v>
      </c>
      <c r="G19" s="126"/>
      <c r="H19" s="8">
        <v>10</v>
      </c>
      <c r="I19" s="8">
        <v>10</v>
      </c>
      <c r="J19" s="125"/>
      <c r="K19" s="126"/>
    </row>
    <row r="20" spans="1:11" ht="15.75">
      <c r="A20" s="117" t="s">
        <v>316</v>
      </c>
      <c r="B20" s="118"/>
      <c r="C20" s="118"/>
      <c r="D20" s="118"/>
      <c r="E20" s="118"/>
      <c r="F20" s="118"/>
      <c r="G20" s="119"/>
      <c r="H20" s="23">
        <v>100</v>
      </c>
      <c r="I20" s="24">
        <f>SUM(I7,I14:I19)</f>
        <v>100</v>
      </c>
      <c r="J20" s="117"/>
      <c r="K20" s="119"/>
    </row>
    <row r="21" spans="1:11" s="1" customFormat="1" ht="15.75">
      <c r="A21" s="71" t="s">
        <v>317</v>
      </c>
      <c r="B21" s="72" t="s">
        <v>48</v>
      </c>
      <c r="C21" s="72"/>
      <c r="D21" s="72" t="s">
        <v>318</v>
      </c>
      <c r="E21" s="72"/>
      <c r="F21" s="72"/>
      <c r="G21" s="72" t="s">
        <v>319</v>
      </c>
      <c r="H21" s="72"/>
      <c r="I21" s="72"/>
      <c r="J21" s="72"/>
      <c r="K21" s="72"/>
    </row>
    <row r="22" spans="1:11" s="1" customFormat="1" ht="15.75">
      <c r="A22" s="71"/>
      <c r="B22" s="72" t="s">
        <v>420</v>
      </c>
      <c r="C22" s="72"/>
      <c r="D22" s="72" t="s">
        <v>170</v>
      </c>
      <c r="E22" s="72"/>
      <c r="F22" s="72"/>
      <c r="G22" s="72" t="s">
        <v>421</v>
      </c>
      <c r="H22" s="72"/>
      <c r="I22" s="72"/>
      <c r="J22" s="72"/>
      <c r="K22" s="72"/>
    </row>
    <row r="23" spans="1:11" s="1" customFormat="1" ht="15.75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s="2" customFormat="1" ht="78.75">
      <c r="A24" s="3" t="s">
        <v>323</v>
      </c>
      <c r="B24" s="111" t="s">
        <v>324</v>
      </c>
      <c r="C24" s="112"/>
      <c r="D24" s="112"/>
      <c r="E24" s="112"/>
      <c r="F24" s="112"/>
      <c r="G24" s="112"/>
      <c r="H24" s="112"/>
      <c r="I24" s="112"/>
      <c r="J24" s="112"/>
      <c r="K24" s="113"/>
    </row>
  </sheetData>
  <mergeCells count="51">
    <mergeCell ref="A4:B4"/>
    <mergeCell ref="C4:D4"/>
    <mergeCell ref="F4:K4"/>
    <mergeCell ref="A1:K1"/>
    <mergeCell ref="A2:K2"/>
    <mergeCell ref="A3:B3"/>
    <mergeCell ref="C3:K3"/>
    <mergeCell ref="A5:D5"/>
    <mergeCell ref="E5:K5"/>
    <mergeCell ref="A6:B10"/>
    <mergeCell ref="F6:G6"/>
    <mergeCell ref="F7:G7"/>
    <mergeCell ref="K7:K10"/>
    <mergeCell ref="F8:G8"/>
    <mergeCell ref="F9:G9"/>
    <mergeCell ref="F10:G10"/>
    <mergeCell ref="A11:B12"/>
    <mergeCell ref="C11:E11"/>
    <mergeCell ref="F11:K11"/>
    <mergeCell ref="C12:E12"/>
    <mergeCell ref="F12:K12"/>
    <mergeCell ref="B14:B16"/>
    <mergeCell ref="G22:K22"/>
    <mergeCell ref="B23:C23"/>
    <mergeCell ref="J14:K14"/>
    <mergeCell ref="F15:G15"/>
    <mergeCell ref="J15:K15"/>
    <mergeCell ref="F16:G16"/>
    <mergeCell ref="J16:K16"/>
    <mergeCell ref="F14:G14"/>
    <mergeCell ref="B17:B18"/>
    <mergeCell ref="F17:G17"/>
    <mergeCell ref="J17:K17"/>
    <mergeCell ref="F18:G18"/>
    <mergeCell ref="J18:K18"/>
    <mergeCell ref="D23:F23"/>
    <mergeCell ref="G23:K23"/>
    <mergeCell ref="B24:K24"/>
    <mergeCell ref="F19:G19"/>
    <mergeCell ref="J19:K19"/>
    <mergeCell ref="A20:G20"/>
    <mergeCell ref="J20:K20"/>
    <mergeCell ref="A21:A23"/>
    <mergeCell ref="B21:C21"/>
    <mergeCell ref="D21:F21"/>
    <mergeCell ref="G21:K21"/>
    <mergeCell ref="B22:C22"/>
    <mergeCell ref="D22:F22"/>
    <mergeCell ref="A13:A19"/>
    <mergeCell ref="F13:G13"/>
    <mergeCell ref="J13:K13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476250</xdr:colOff>
                    <xdr:row>3</xdr:row>
                    <xdr:rowOff>161925</xdr:rowOff>
                  </from>
                  <to>
                    <xdr:col>6</xdr:col>
                    <xdr:colOff>123825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704850</xdr:colOff>
                    <xdr:row>3</xdr:row>
                    <xdr:rowOff>152400</xdr:rowOff>
                  </from>
                  <to>
                    <xdr:col>7</xdr:col>
                    <xdr:colOff>209550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</vt:lpstr>
      <vt:lpstr>附件2</vt:lpstr>
      <vt:lpstr>附件3</vt:lpstr>
      <vt:lpstr>附件4</vt:lpstr>
      <vt:lpstr>附件5</vt:lpstr>
      <vt:lpstr>附件6</vt:lpstr>
      <vt:lpstr>附件7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刘通</dc:creator>
  <cp:lastModifiedBy>tjwch</cp:lastModifiedBy>
  <cp:lastPrinted>2021-07-23T00:15:19Z</cp:lastPrinted>
  <dcterms:created xsi:type="dcterms:W3CDTF">2021-07-19T07:28:07Z</dcterms:created>
  <dcterms:modified xsi:type="dcterms:W3CDTF">2022-09-02T01:51:27Z</dcterms:modified>
</cp:coreProperties>
</file>